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IŞ TİCARET - FORMLAR\İhracatlar\"/>
    </mc:Choice>
  </mc:AlternateContent>
  <bookViews>
    <workbookView xWindow="360" yWindow="11460" windowWidth="13080" windowHeight="1170" tabRatio="328" activeTab="2"/>
  </bookViews>
  <sheets>
    <sheet name="ORJ" sheetId="1" r:id="rId1"/>
    <sheet name="ÜLKE" sheetId="2" r:id="rId2"/>
    <sheet name="MADDE" sheetId="3" r:id="rId3"/>
  </sheets>
  <definedNames>
    <definedName name="_xlnm._FilterDatabase" localSheetId="2" hidden="1">MADDE!#REF!</definedName>
    <definedName name="_xlnm._FilterDatabase" localSheetId="0" hidden="1">ORJ!$A$2:$G$1029</definedName>
    <definedName name="_xlnm.Print_Area" localSheetId="2">MADDE!$A$1:$E$2</definedName>
    <definedName name="_xlnm.Print_Area" localSheetId="1">ÜLKE!$A$1:$G$52</definedName>
  </definedNames>
  <calcPr calcId="152511"/>
</workbook>
</file>

<file path=xl/calcChain.xml><?xml version="1.0" encoding="utf-8"?>
<calcChain xmlns="http://schemas.openxmlformats.org/spreadsheetml/2006/main">
  <c r="D12" i="3" l="1"/>
  <c r="D13" i="3"/>
  <c r="D14" i="3"/>
  <c r="D17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3" i="3"/>
  <c r="G940" i="1" l="1"/>
  <c r="G939" i="1"/>
  <c r="G938" i="1"/>
  <c r="G933" i="1"/>
  <c r="G932" i="1"/>
  <c r="G931" i="1"/>
  <c r="G919" i="1"/>
  <c r="G918" i="1"/>
  <c r="G917" i="1"/>
  <c r="D16" i="3" s="1"/>
  <c r="G915" i="1"/>
  <c r="G914" i="1"/>
  <c r="G913" i="1"/>
  <c r="G906" i="1"/>
  <c r="D15" i="3" s="1"/>
  <c r="G905" i="1"/>
  <c r="G904" i="1"/>
  <c r="G903" i="1"/>
  <c r="G902" i="1"/>
  <c r="G901" i="1"/>
  <c r="G824" i="1" l="1"/>
  <c r="G819" i="1"/>
  <c r="G818" i="1"/>
  <c r="G817" i="1"/>
  <c r="G814" i="1"/>
  <c r="G811" i="1"/>
  <c r="G810" i="1"/>
  <c r="G807" i="1"/>
  <c r="G796" i="1"/>
  <c r="G795" i="1"/>
  <c r="G793" i="1"/>
  <c r="G790" i="1"/>
  <c r="G789" i="1"/>
  <c r="G787" i="1"/>
  <c r="G783" i="1"/>
  <c r="G778" i="1"/>
  <c r="G771" i="1"/>
  <c r="G768" i="1"/>
  <c r="G767" i="1"/>
  <c r="G765" i="1"/>
  <c r="G747" i="1"/>
  <c r="D11" i="3" s="1"/>
  <c r="D6" i="3" l="1"/>
  <c r="G741" i="1"/>
  <c r="G740" i="1"/>
  <c r="G739" i="1"/>
  <c r="G738" i="1"/>
  <c r="G732" i="1"/>
  <c r="D10" i="3" s="1"/>
  <c r="G731" i="1"/>
  <c r="G730" i="1" l="1"/>
  <c r="D9" i="3" s="1"/>
  <c r="G727" i="1"/>
  <c r="G725" i="1"/>
  <c r="G723" i="1"/>
  <c r="D8" i="3" s="1"/>
  <c r="G719" i="1"/>
  <c r="G718" i="1"/>
  <c r="G712" i="1"/>
  <c r="D5" i="3" s="1"/>
  <c r="G711" i="1"/>
  <c r="G710" i="1"/>
  <c r="D4" i="3" l="1"/>
  <c r="D7" i="3"/>
  <c r="G706" i="1"/>
  <c r="D3" i="3" s="1"/>
  <c r="G704" i="1"/>
  <c r="G702" i="1"/>
  <c r="G701" i="1"/>
  <c r="G699" i="1"/>
  <c r="G697" i="1"/>
  <c r="G696" i="1"/>
  <c r="G695" i="1"/>
  <c r="G694" i="1"/>
  <c r="G691" i="1"/>
  <c r="G690" i="1"/>
  <c r="G689" i="1"/>
  <c r="G688" i="1"/>
  <c r="G685" i="1"/>
  <c r="G682" i="1"/>
  <c r="G673" i="1"/>
  <c r="G672" i="1"/>
  <c r="G663" i="1" l="1"/>
  <c r="G662" i="1"/>
  <c r="G661" i="1"/>
  <c r="G660" i="1"/>
  <c r="G645" i="1"/>
  <c r="G639" i="1" l="1"/>
  <c r="G635" i="1"/>
  <c r="G616" i="1" l="1"/>
  <c r="G610" i="1"/>
  <c r="G605" i="1"/>
  <c r="G598" i="1"/>
  <c r="G597" i="1"/>
  <c r="G596" i="1"/>
  <c r="G595" i="1"/>
  <c r="G594" i="1"/>
  <c r="G593" i="1"/>
  <c r="G592" i="1"/>
  <c r="G590" i="1"/>
  <c r="G580" i="1"/>
  <c r="G579" i="1"/>
  <c r="G578" i="1"/>
  <c r="G577" i="1"/>
  <c r="G568" i="1" l="1"/>
  <c r="G558" i="1" l="1"/>
  <c r="G556" i="1"/>
  <c r="G555" i="1"/>
  <c r="G554" i="1"/>
  <c r="G550" i="1"/>
  <c r="G549" i="1"/>
  <c r="G548" i="1"/>
  <c r="G546" i="1"/>
  <c r="G535" i="1"/>
  <c r="G521" i="1" l="1"/>
  <c r="G518" i="1"/>
  <c r="G517" i="1"/>
  <c r="G514" i="1"/>
  <c r="G504" i="1"/>
  <c r="G503" i="1"/>
  <c r="G499" i="1"/>
  <c r="G498" i="1"/>
  <c r="G497" i="1"/>
  <c r="G495" i="1"/>
  <c r="G493" i="1"/>
  <c r="G492" i="1"/>
  <c r="G491" i="1"/>
  <c r="G486" i="1"/>
  <c r="G485" i="1"/>
  <c r="G484" i="1"/>
  <c r="G483" i="1"/>
  <c r="G481" i="1"/>
  <c r="G479" i="1"/>
  <c r="G478" i="1"/>
  <c r="G476" i="1"/>
  <c r="G472" i="1" l="1"/>
  <c r="G471" i="1"/>
  <c r="G470" i="1"/>
  <c r="G468" i="1"/>
  <c r="G457" i="1" l="1"/>
  <c r="G445" i="1"/>
  <c r="G443" i="1"/>
  <c r="G441" i="1" l="1"/>
  <c r="G428" i="1" l="1"/>
  <c r="G405" i="1" l="1"/>
  <c r="G397" i="1" l="1"/>
  <c r="G396" i="1"/>
  <c r="G393" i="1"/>
  <c r="G389" i="1"/>
  <c r="G388" i="1"/>
  <c r="G378" i="1"/>
  <c r="G377" i="1"/>
  <c r="G376" i="1"/>
  <c r="G374" i="1"/>
  <c r="G372" i="1"/>
  <c r="G368" i="1"/>
  <c r="G366" i="1"/>
  <c r="G363" i="1"/>
  <c r="G348" i="1"/>
  <c r="G346" i="1"/>
  <c r="G336" i="1" l="1"/>
  <c r="G335" i="1"/>
  <c r="G334" i="1"/>
  <c r="G330" i="1"/>
  <c r="G329" i="1"/>
  <c r="G328" i="1"/>
  <c r="G312" i="1"/>
  <c r="G310" i="1"/>
  <c r="G307" i="1"/>
  <c r="G301" i="1"/>
  <c r="G300" i="1"/>
  <c r="G290" i="1"/>
  <c r="G289" i="1"/>
  <c r="G288" i="1"/>
  <c r="G287" i="1"/>
  <c r="G286" i="1" l="1"/>
  <c r="G285" i="1"/>
  <c r="G284" i="1"/>
  <c r="G283" i="1" l="1"/>
  <c r="G275" i="1"/>
  <c r="G274" i="1"/>
  <c r="G273" i="1"/>
  <c r="G272" i="1" l="1"/>
  <c r="G253" i="1"/>
  <c r="G252" i="1"/>
  <c r="G249" i="1"/>
  <c r="G244" i="1"/>
  <c r="G241" i="1"/>
  <c r="G238" i="1"/>
  <c r="G231" i="1"/>
  <c r="G230" i="1"/>
  <c r="G222" i="1" l="1"/>
  <c r="G219" i="1"/>
  <c r="G213" i="1" l="1"/>
  <c r="G197" i="1"/>
  <c r="G196" i="1"/>
  <c r="G195" i="1"/>
  <c r="G194" i="1"/>
  <c r="G176" i="1"/>
  <c r="G173" i="1" l="1"/>
  <c r="G172" i="1"/>
  <c r="G171" i="1"/>
  <c r="G139" i="1" l="1"/>
  <c r="G132" i="1"/>
  <c r="G131" i="1"/>
  <c r="G129" i="1"/>
  <c r="G125" i="1"/>
  <c r="G123" i="1"/>
  <c r="G122" i="1"/>
  <c r="G119" i="1"/>
  <c r="G115" i="1"/>
  <c r="G110" i="1"/>
  <c r="G100" i="1"/>
  <c r="G97" i="1"/>
  <c r="G96" i="1"/>
  <c r="G95" i="1"/>
  <c r="G94" i="1"/>
  <c r="G93" i="1"/>
  <c r="G89" i="1"/>
  <c r="G88" i="1"/>
  <c r="G87" i="1"/>
  <c r="G74" i="1" l="1"/>
  <c r="G67" i="1"/>
  <c r="G64" i="1"/>
  <c r="G47" i="1"/>
  <c r="G45" i="1"/>
  <c r="G33" i="1"/>
  <c r="G28" i="1"/>
  <c r="G12" i="1"/>
  <c r="G10" i="1"/>
</calcChain>
</file>

<file path=xl/comments1.xml><?xml version="1.0" encoding="utf-8"?>
<comments xmlns="http://schemas.openxmlformats.org/spreadsheetml/2006/main">
  <authors>
    <author>FATMA</author>
  </authors>
  <commentList>
    <comment ref="D6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<sst xmlns="http://schemas.openxmlformats.org/spreadsheetml/2006/main" count="4234" uniqueCount="317">
  <si>
    <t>S.No</t>
  </si>
  <si>
    <t>Ülke</t>
  </si>
  <si>
    <t>Ürün</t>
  </si>
  <si>
    <t>Kg</t>
  </si>
  <si>
    <t>Tutarı ($)</t>
  </si>
  <si>
    <t>Miktarı (Kg)</t>
  </si>
  <si>
    <t>FİLTRE</t>
  </si>
  <si>
    <t>BORU</t>
  </si>
  <si>
    <t>ÇİMENTO</t>
  </si>
  <si>
    <t>PANEL</t>
  </si>
  <si>
    <t>LPG</t>
  </si>
  <si>
    <t>MERMER</t>
  </si>
  <si>
    <t>GÜBRE</t>
  </si>
  <si>
    <t>TEKSTİL</t>
  </si>
  <si>
    <t>MUHTELİF GIDA</t>
  </si>
  <si>
    <t>MUHTELİF EŞYA</t>
  </si>
  <si>
    <t>HALI</t>
  </si>
  <si>
    <t>MUHTELİF KİMYASAL MADDE</t>
  </si>
  <si>
    <t>MUHTELİF MAKİNA</t>
  </si>
  <si>
    <t>MUHTELİF MADEN</t>
  </si>
  <si>
    <t>MUHTELİF MAKİNA / ARAÇ PARÇASI</t>
  </si>
  <si>
    <t>MUHTELİF ARAÇ</t>
  </si>
  <si>
    <t>MUHTELİF YAKIT</t>
  </si>
  <si>
    <t>DEMİR/ÇELİK MAMÜLLERİ</t>
  </si>
  <si>
    <t>KUR</t>
  </si>
  <si>
    <t>İSPANYA</t>
  </si>
  <si>
    <t>AMERİKA BİRLEŞİK DEVLETLERİ</t>
  </si>
  <si>
    <t>SURİYE</t>
  </si>
  <si>
    <t>YEM</t>
  </si>
  <si>
    <t>HOLLANDA</t>
  </si>
  <si>
    <t>İSRAİL</t>
  </si>
  <si>
    <t>FRANSA</t>
  </si>
  <si>
    <t>ÜRDÜN</t>
  </si>
  <si>
    <t>FİRMA</t>
  </si>
  <si>
    <t>BAĞLI OLDUĞU ODA</t>
  </si>
  <si>
    <t>GAZİANTEP</t>
  </si>
  <si>
    <t>KİPAŞ PAZARLAMA VE TİCARET ANONİM ŞİRKETİ</t>
  </si>
  <si>
    <t>KAHRAMANMARAŞ</t>
  </si>
  <si>
    <t>İSTANBUL</t>
  </si>
  <si>
    <t>ADANA</t>
  </si>
  <si>
    <t>M.BAKİZADE İTHALAT İHRACAT DIŞ TİCARET KOM. MARİNE KEZEVADZE BAKİZADE</t>
  </si>
  <si>
    <t>İSKENDERUN</t>
  </si>
  <si>
    <t>HATKO ULUSLARARASI SPOR TEKNOLOJİLERİ LİMİTED ŞİRKETİ</t>
  </si>
  <si>
    <t>FERRA FİLTRE SANAYİ VE TİCARET ANONİM ŞİRKETİ</t>
  </si>
  <si>
    <t>OSMANİYE</t>
  </si>
  <si>
    <t>ANKARA</t>
  </si>
  <si>
    <t>BOSSAN TEKSTİL İTHALAT İHRACAT SANAYİ VE TİCARET LİMİTED ŞİRKETİ</t>
  </si>
  <si>
    <t>ALTIN ATEŞ KİMYA ANONİM ŞİRKETİ</t>
  </si>
  <si>
    <t>GÜVEN MAKİNA SANAYİ VE TİCARET ANONİM ŞİRKETİ</t>
  </si>
  <si>
    <t>AVES LOJİSTİK PAZARLAMA VE DAĞITIM DIŞ TİCARET LİMİTED ŞİRKETİ</t>
  </si>
  <si>
    <t>PİRAMİT GOLTEKS İÇ VE DIŞ TİCARET ANONİM ŞİRKETİ</t>
  </si>
  <si>
    <t>ASAŞ PAZARLAMA TİCARET LİMİTED ŞİRKETİ</t>
  </si>
  <si>
    <t>HAZ METAL SANAYİ VE TİCARET ANONİM ŞİRKETİ</t>
  </si>
  <si>
    <t>FİLPA AMBALAJ VE DIŞ TİCARET ANONİM ŞİRKETİ</t>
  </si>
  <si>
    <t>AKINAL SENTETİK TEKSTİL SANAYİ VE TİCARET ANONİM ŞİRKETİ</t>
  </si>
  <si>
    <t>METAL AT TEL VE TELÜR DEMİR ÇELİK MAMÜLLERİ İTHALAT İHRACAT MÜM. PAZARLAMA LİMİTED ŞİRKETİ</t>
  </si>
  <si>
    <t>DÖRTYOL</t>
  </si>
  <si>
    <t>AKINAL PAZARLAMA TEKSTİL İÇ VE DIŞ TİCARET LİMİTED ŞİRKETİ</t>
  </si>
  <si>
    <t>ATAKAŞ ÇELİK SANAYİ VE TİCARET ANONİM ŞİRKETİ</t>
  </si>
  <si>
    <t>GENÇLER DIŞ TİCARET LİMİTED ŞİRKETİ</t>
  </si>
  <si>
    <t>BETONG YAPI SANAYİ TİCARET ANONİM ŞİRKETİ</t>
  </si>
  <si>
    <t>BİLFER MADENCİLİK VE TURİZM ANONİM ŞİRKETİ</t>
  </si>
  <si>
    <t>ALGAN İÇ VE DIŞ TİCARET LİMİTED ŞİRKETİ</t>
  </si>
  <si>
    <t>FİL FİLTRE ANONİM ŞİRKETİ</t>
  </si>
  <si>
    <t>ON FİL FİLTRE OTOMOTİV YEDEK PARÇA SANAYİ VE TİCARET LİMİTED ŞİRKETİ</t>
  </si>
  <si>
    <t>GÜMÜŞOĞLU İÇ VE DIŞ TİCARET LİMİTED ŞİRKETİ</t>
  </si>
  <si>
    <t>ANTAKYA</t>
  </si>
  <si>
    <t>MOTİF İPLİK SANAYİ VE TİCARET LİMİTED ŞİRKETİ</t>
  </si>
  <si>
    <t>TEKNOMELT TEKNİK MENSUCAT SANAYİ VE TİCARET ANONİM ŞİRKETİ</t>
  </si>
  <si>
    <t>ASAŞ FİLTRE SANAYİ VE TİCARET ANONİM ŞİRKETİ</t>
  </si>
  <si>
    <t>MERSİN</t>
  </si>
  <si>
    <t>SANAT GROUP AMBALAJ İÇ VE FIŞ TİCARET LİMİTED ŞİRKETİ</t>
  </si>
  <si>
    <t>BAŞTUĞ METALURJİ SANAYİ ANONİM ŞİRKETİ</t>
  </si>
  <si>
    <t>HATFİL TEKSTİL İŞLETMELERİ ANONİM ŞİRKETİ</t>
  </si>
  <si>
    <t>İSKUR İPLİK KUMAŞ MENSUCAT TİCARET VE SANAYİ ANONİM ŞİRKETİ</t>
  </si>
  <si>
    <t>ADANA ÇİMENTO SANAYİ TAŞ</t>
  </si>
  <si>
    <t>ESPORT İÇ VE DIŞ TİCARET LİMİTED ŞİRKETİ</t>
  </si>
  <si>
    <t>EFOR HALI PAZARLAMA SANAYİ İÇ VE DIŞ TİCARET LİMİTED ŞİRKETİ</t>
  </si>
  <si>
    <t>ERDEM TEKSTİL SANAYİ VE TİCARET ANONİM ŞİRKETİ</t>
  </si>
  <si>
    <t>COLDCO GROUP İNŞAAT  LİMİTEED ŞİRKETİ</t>
  </si>
  <si>
    <t>FİLESAN FİLE ÇUVAL SANAYİ VE TİCARET LİMİTED ŞİRKETİ</t>
  </si>
  <si>
    <t>ERUSLU SAĞLIK ÜRÜNLERİ SANAYİ VE TİCARET ANONİM ŞİRKETİ</t>
  </si>
  <si>
    <t>MMK METALURJİ SANAYİ VE TİCARET LİMAN İŞLETME TAŞ</t>
  </si>
  <si>
    <t>KAPLANSER HALI GIDA TEKSTİL SANAYİ TİCARET LİMİTED ŞİRKETİ</t>
  </si>
  <si>
    <t>ALASCOLD SOĞUTMA CİHAZLARI İÇ VE DIŞ TİCARET SANAYİ LİMİTED ŞİRKETİ</t>
  </si>
  <si>
    <t>FLAMENT SENTETİK ANONİM ŞİRKETİ</t>
  </si>
  <si>
    <t xml:space="preserve">ECOPLAST DIŞ TİCARET LİMİTED ŞİRKETİ </t>
  </si>
  <si>
    <t>YASİN KAPLAN TEKSTİL VE HALI SANAYİ TİCARET ANONİM ŞİRKETİ</t>
  </si>
  <si>
    <t>CROWN BEVCAN TÜRKİYE AMBALAJ SANAYİ VE TİCARET LİMİTED ŞİRKETİ</t>
  </si>
  <si>
    <t>REPA İTHALAT VE İHRACAT LİMİTED ŞİRKETİ</t>
  </si>
  <si>
    <t>GÜLER SENTETİK ÇUVAL TEKSTİL SANAYİ VE TİCARET ANONİM ŞİRKETİ</t>
  </si>
  <si>
    <t>HATKO GERİ KAZANIM VE ENERJİ ANONİM ŞİRKETİ</t>
  </si>
  <si>
    <t>KIRÇELİK İÇ VE DIŞ TİCARET LİMİTED ŞİRKETİ</t>
  </si>
  <si>
    <t>INNOVATION CARPET SANAYİ VE TİCARET LİMİTED ŞİRKETİ</t>
  </si>
  <si>
    <t>AROX DIŞ TİCARET İTHALAT İHRACAT LİMİTED ŞİRKETİ</t>
  </si>
  <si>
    <t>HATEKS HATAY TEKSTİL İŞLETMELERİ ANONİM ŞİRKETİ</t>
  </si>
  <si>
    <t>CAFER NURETTİN ÜSTÜNSIY-BELİCE PAZARLAMA İTHALAT İHRACAT</t>
  </si>
  <si>
    <t>SEA İÇ VE DIŞ TİCARET ANONİM ŞİRKETİ</t>
  </si>
  <si>
    <t>ULUTAŞ HALI İMALATI SANAYİ VE TİCARET LİMİTED ŞİRKETİ</t>
  </si>
  <si>
    <t>KAREKS İTHALAT İHRACAT VE TİCARET LİMİTED ŞİRKETİ</t>
  </si>
  <si>
    <t>KALESAN İÇ DIŞ TİCARET LİMİTED ŞİRKETİ</t>
  </si>
  <si>
    <t>İNGİLTERE</t>
  </si>
  <si>
    <t>KARACASU TEKSTİL TİCARET VE SANAYİ ANONİM ŞİRKETİ</t>
  </si>
  <si>
    <t>ŞIRNAK</t>
  </si>
  <si>
    <t>CEYTECH MAKİNA SANAYİ VE TİCARET ANONİM ŞİRKETİ</t>
  </si>
  <si>
    <t>PORTEKİZ</t>
  </si>
  <si>
    <t>KOCAELİ</t>
  </si>
  <si>
    <t>REYHANLI</t>
  </si>
  <si>
    <t>3 TEKS TEKSTİL GIDA İTHALAT İHRACAT SANAYİ VE TİCARET LİMİTED ŞİRKETİ</t>
  </si>
  <si>
    <t>FERAT İÇ VE DIŞ TİCARET SANAYİ TİCARET LİMİTED ŞİRKETİ</t>
  </si>
  <si>
    <t>ŞANLIURFA</t>
  </si>
  <si>
    <t>ESLON MUTFAK EŞYALARI SANAYİ TİCARET LİMİTED ŞİRKETİ</t>
  </si>
  <si>
    <t>ESSEL SELÜLOZ VE KAĞIT SNAYİ TİCARET ANONİM ŞİRKETİ</t>
  </si>
  <si>
    <t>ORVİTAL ORGANİK GIDA ÜRÜNLERİ VE DANIŞMALIK SANAYİ VE TİCARET ANONİM ŞİRKETİ</t>
  </si>
  <si>
    <t>ÖNSOY TARIM MAKİNALARI PAZARLAMA İTHALAT İHRACAT SANAYİ LİMİTED ŞİRKETİ</t>
  </si>
  <si>
    <t>LİZA İÇ VE DIŞ TİCARET LİMİTED ŞİRKETİ</t>
  </si>
  <si>
    <t>DİLEK GAZİANTEP İTHALAT İHRACAT VE TİCARET LİMİTED ŞİRKETİ</t>
  </si>
  <si>
    <t>AK-TAŞ DIŞ TİCARET ANONİM ŞİRKETİ</t>
  </si>
  <si>
    <t>BEY-DAĞ TEKSTİL SANAYİ VE TİCARET ANONİM ŞİRKETİ</t>
  </si>
  <si>
    <t>HİNDİSTAN</t>
  </si>
  <si>
    <t>FAS</t>
  </si>
  <si>
    <t>İTALYA</t>
  </si>
  <si>
    <t>MERİNOS HALI SANAYİ VE TİCARET ANONİM ŞİRKETİ</t>
  </si>
  <si>
    <t>ALMANYA</t>
  </si>
  <si>
    <t>CEZAYİR</t>
  </si>
  <si>
    <t>ERDEMOĞLU DIŞ TİCARET ANONİM ŞİRKETİ</t>
  </si>
  <si>
    <t>LİBYA</t>
  </si>
  <si>
    <t>MUHTELİF KİMYASAL</t>
  </si>
  <si>
    <t>SUUDİ ARABİSTAN</t>
  </si>
  <si>
    <t>MISIR</t>
  </si>
  <si>
    <t>BİRLEŞİK ARAP EMİRLİKLERİ</t>
  </si>
  <si>
    <t>BELÇİKA</t>
  </si>
  <si>
    <t>TUNUS</t>
  </si>
  <si>
    <t>IRAK</t>
  </si>
  <si>
    <t>GÜNEY AFRİKA</t>
  </si>
  <si>
    <t>YEMEN</t>
  </si>
  <si>
    <t>POLONYA</t>
  </si>
  <si>
    <t>LÜBNAN</t>
  </si>
  <si>
    <t>AFGANİSTAN</t>
  </si>
  <si>
    <t>SUDAN</t>
  </si>
  <si>
    <t>KKTC</t>
  </si>
  <si>
    <t>KATAR</t>
  </si>
  <si>
    <t>SOMALİLAND</t>
  </si>
  <si>
    <t>MORİTANYA</t>
  </si>
  <si>
    <t>FİRST MİNİNG MADENCİLİK SANAYİ VE TİCARET ANONİM ŞİRKETİ</t>
  </si>
  <si>
    <t>SIRBİSTAN</t>
  </si>
  <si>
    <t>ANTAKS MOBİLYA İMALATI VE MALZEMELERİ İNŞAAT PETROL NAKLİYE İTHALAT İHRACAT TAAHHÜT SANAYİ VE TİCARET LİMİTED ŞİRKETİ</t>
  </si>
  <si>
    <t>KUVEYT</t>
  </si>
  <si>
    <t>İSVEÇ</t>
  </si>
  <si>
    <t>İRLANDA</t>
  </si>
  <si>
    <t>EUROBANO TEKSTİL SANAYİ VE TİCARET LİMİTED ŞİRKETİ</t>
  </si>
  <si>
    <t>DÖNMEZOĞLU NAKLİYAT İNŞAAT İTHALAT İHRACAT SANAYİ TİCARET LİMİTED ŞİRKETİ</t>
  </si>
  <si>
    <t>BAGİN YAĞ SANAYİ TESİSLERİ İMALAT VE İŞLETME TAŞ</t>
  </si>
  <si>
    <t>İZMİR</t>
  </si>
  <si>
    <t>ŞİLİ</t>
  </si>
  <si>
    <t>YUNANİSTAN</t>
  </si>
  <si>
    <t>KOZA POLYESTER SANAYİ VE TİCARET ANONİM ŞİRKETİ</t>
  </si>
  <si>
    <t>ESTONYA</t>
  </si>
  <si>
    <t>SLOVENYA</t>
  </si>
  <si>
    <t>NORVEÇ</t>
  </si>
  <si>
    <t>ŞAHAN İÇ VE DIŞ TİCARET LİMİTED ŞİRKETİ</t>
  </si>
  <si>
    <t>MALTA</t>
  </si>
  <si>
    <t>UMMAN</t>
  </si>
  <si>
    <t>ÇAYIRLI İÇ VE DIŞ TİCARET LİMİTED ŞİRKETİ</t>
  </si>
  <si>
    <t>KANADA</t>
  </si>
  <si>
    <t>TEFSAN MUTFAK EŞYALARI KONFEKSİYON SANAYİ VE TİCARET LİMİTED ŞİRKETİ</t>
  </si>
  <si>
    <t>RUSYA</t>
  </si>
  <si>
    <t>HATKO DOKUMA TEKSTİL İNŞAAT TİCARET LİMİTED ŞİRKETİ</t>
  </si>
  <si>
    <t>İRAN</t>
  </si>
  <si>
    <t>DANİMARKA</t>
  </si>
  <si>
    <t>AHS HALI TEKSTİL SANAYİ VE TİCARET LİMİTED ŞİRKETİ</t>
  </si>
  <si>
    <t>ALACA İÇ VE DIŞ TİCARET LİMİTED ŞİRKETİ</t>
  </si>
  <si>
    <t>PAKMAR KUYUMCULUK LOKANTA GIDA TEMİZLİK MADENCİLİK İNŞAAT TAAHHÜT SANAYİ VE TİCARET LİMİTED ŞİRKETİ</t>
  </si>
  <si>
    <t>SENEGAL</t>
  </si>
  <si>
    <t>NİĞDE</t>
  </si>
  <si>
    <t>ÖZKAYA GIDA SANAYİ VE TİCARET LİMİTED ŞİRKETİ</t>
  </si>
  <si>
    <t>BREZİLYA</t>
  </si>
  <si>
    <t>ASMAR METAL İÇ VE DIŞ TİCARET LİMİTED ŞİRKETİ</t>
  </si>
  <si>
    <t>IŞIK AHŞAP PROFİL LOJİSTİK SANAYİ VE TİCARET ANONİM ŞİRKETİ</t>
  </si>
  <si>
    <t>YUNUS İTHALAT-İHRACAT EŞREF SEVMEZ</t>
  </si>
  <si>
    <t>CEM İNŞAAT TAAHHÜT SANAYİ VE TİCARET LİMİTED ŞİRKETİ</t>
  </si>
  <si>
    <t>AVRUPA SERBEST BÖLGESİ</t>
  </si>
  <si>
    <t>AKKATOĞLU DEMİR ÇELİK SANAYİ İTHALAT İHRACAT VE TİCARET LİMİTED ŞİRKETİ</t>
  </si>
  <si>
    <t>TEYMUR DIŞ TİCARET ANONİM ŞİRKETİ</t>
  </si>
  <si>
    <t>HARMAN İÇ VE DIŞ TİCARET LİMİTED ŞİRKETİ</t>
  </si>
  <si>
    <t>JÜTSA TEKSTİL SANAYİ TİCARET ANONİM ŞİRKETİ</t>
  </si>
  <si>
    <t>TOSYALI FİLMAŞİN VE İNŞAAT DEMİRİ ÜRETİM SANAYİ ANONİM ŞİRKETİ</t>
  </si>
  <si>
    <t>ÜLKÜMEN PLASTİK ÜRETİM PAZARLAMA VE TİCARET LİMİTED ŞİRKETİ</t>
  </si>
  <si>
    <t>TİRYAKİ AGRO GIDA ANONİM ŞİRKETİ</t>
  </si>
  <si>
    <t>DÜNYA FOOD İHRACAT İTHALAT SANAYİ VE TİCARET ANONİM ŞİRKETİ</t>
  </si>
  <si>
    <t>İMMAK MAKİNA PLASTİK VE ALÜMİNYUM DOĞRAMA DAYANIKLI TÜKETİM MALLARI MÜHENDİSLİK HİZMETLERİ LİMİTED ŞİRKETİ</t>
  </si>
  <si>
    <t>DENİZLİ</t>
  </si>
  <si>
    <t>HAJJO AYAKKABICILIK İTHALAT İHRACAT SANAYİ VE TİCARET LİMİTED ŞİRKETİ</t>
  </si>
  <si>
    <t>ZİRVE TEKSTİL SANAYİ VE TİCARET ANONİM ŞİRKETİ</t>
  </si>
  <si>
    <t>MARBO PAZARLAMA İTHALAT VE İHRACAT LİMİTED ŞİRKETİ</t>
  </si>
  <si>
    <t>FİBRATEX İÇ VE DIŞ TİCARET LİMİTED ŞİRKETİ</t>
  </si>
  <si>
    <t>COŞANLAR EV GEREÇLERİ MOBİLYA DAYANIKLI TÜKETİM MALLARI TİCARET PAZARLAMA LİMİTED ŞİRKETİ</t>
  </si>
  <si>
    <t>GÜRCİSTAN</t>
  </si>
  <si>
    <t>MEHMET ALİ BULUT MAKİNA SANAYİ TAAHHÜT TİCARET LİMİTED ŞİRKETİ</t>
  </si>
  <si>
    <t>SARAR MUTFAK METAL CAM GIDA TEKSTİL AKARYAKIT İTHALAT İHRACAT SANAYİ TİCARET LİMİTED ŞİRKETİ</t>
  </si>
  <si>
    <t>N90 TİCARET GIDA PAZARLAMA SANAYİ LİMİTED ŞİRKETİ</t>
  </si>
  <si>
    <t>POST HALI İTHALAT İHRACAT LİMİTED ŞİRKETİ</t>
  </si>
  <si>
    <t>AKSA TEKSTİL SANAYİ VE TİCARET ANONİM ŞİRKETİ</t>
  </si>
  <si>
    <t>SG OSMANLI HAN MADENCİLİK LİMİTED ŞİRKETİ</t>
  </si>
  <si>
    <t>AKM MATBAACILIK PLASTİK AMBALAJ SANAYİ VE TİCARET LİMİTED ŞİRKETİ</t>
  </si>
  <si>
    <t>NAKSAN DIŞ TİCARET ANONİM ŞİRKETİ</t>
  </si>
  <si>
    <t>TAT NİŞASTA İNŞAAT SANAYİ VE TİCARET ANONİM ŞİRKETİ</t>
  </si>
  <si>
    <t>MAURİTİUS</t>
  </si>
  <si>
    <t>DARO MENSUCAT SANAYİ VE TİCARET LİMİTED ŞİRKETİ</t>
  </si>
  <si>
    <t>KM KAHRAMANMARAŞ METAL MAKİNA MUTFAK GEREÇLERİ ÇELİK TİCARET SANAYİ ANONİM ŞİRKETİ</t>
  </si>
  <si>
    <t>AKIM TERLİK AYAKKABI PAZARLAMA İTHALAT İHRACAT LİMİTED ŞİRKETİ</t>
  </si>
  <si>
    <t>MICRONIC FİLTRE VE MAKİNA SANAYİ TİCARET LİMİTED ŞİRKETİ</t>
  </si>
  <si>
    <t>JAMAİKA</t>
  </si>
  <si>
    <t>MALATYA SENTETİK ÇUVAL DOKUMA GIDA SANAYİ TİCARET LİMİTED ŞİRKETİ</t>
  </si>
  <si>
    <t>MALATYA</t>
  </si>
  <si>
    <t>AKSA POLİP TEKSTİL SANAYİ VE TİCARET LİMİTED ŞİRKETİ</t>
  </si>
  <si>
    <t>CİEM GIDA İÇ VE DIŞ TİCARET SANAYİ LİMİTED ŞİRKETİ</t>
  </si>
  <si>
    <t>ÖZNUR TEKSTİL HALI SANAYİ TİCARET LİMİTED ŞİRKETİ</t>
  </si>
  <si>
    <t>PAKİSTAN</t>
  </si>
  <si>
    <t>İBRAHİM KIRICI GIDA DERİ İTHALAT İHRACAT SANAYİ VE TİCARET LİMİTED ŞİRKETİ</t>
  </si>
  <si>
    <t>YAFES GIDA İÇ VE DIŞ TİCARET SANAYİ LİMİTED ŞİRKETİ</t>
  </si>
  <si>
    <t>SAFYÜN DOKUMA ÜRÜNLERİ İÇ VE DIŞ TİCARET ANONİM ŞİRKETİ</t>
  </si>
  <si>
    <t>AGM OTOMOTİV SANAYİ VE TİCARET ANONİM ŞİRKETİ</t>
  </si>
  <si>
    <t>GABON</t>
  </si>
  <si>
    <t>GOL GIDA SANAYİ VE TİCARET LİMİTED ŞİRKETİ</t>
  </si>
  <si>
    <t>SOLAR KAUÇUK OTOMOTİV MAKİNA İNŞAAT PAZARLAMA SANAYİ TİCARET LİMİTED ŞİRKETİ</t>
  </si>
  <si>
    <t>BAŞTÜRK CAM SANAYİ VE TİCARET ANONİM ŞİRKETİ</t>
  </si>
  <si>
    <t>TANZANYA</t>
  </si>
  <si>
    <t>ERDENİZ İTHALAT İHRACAT TİCARET LİMİTED ŞİRKETİ</t>
  </si>
  <si>
    <t>İZMİT</t>
  </si>
  <si>
    <t>ARSEL TEKSTİL SANAYİ TİCARET VE PAZARLAMA LİMİTED ŞİRKETİ</t>
  </si>
  <si>
    <t>BENİN</t>
  </si>
  <si>
    <t>EKİNCİLER DEMİR VE ÇELİK SANAYİ ANONİM ŞİRKETİ</t>
  </si>
  <si>
    <t>ALICI İNŞAAT MALZEMELERİ DEMİR ÇELİK SANAYİ VE TİCARET LİMİTED ŞİRKETİ</t>
  </si>
  <si>
    <t>BE-SAN SALÇA GIDA VE TARIM LİMİTED ŞİRKETİ</t>
  </si>
  <si>
    <t>DOMATES SALÇASI</t>
  </si>
  <si>
    <t>BİLLUR DANIŞMANLIK ELEKTRONİK GIDA OTOMOTİV İNŞAAT TURİZM PAZARLAMA BİLGİSAYAR TİCARET VE İTHALAT İHRACAT LİMİTED ŞİRKETİ</t>
  </si>
  <si>
    <t>EVİZA HALI İÇ VE DIŞ TİCARET LİMİTED ŞİRKETİ</t>
  </si>
  <si>
    <t>ICK ÇİMENTO İNŞAAT GIDA SANAYİ VE TİCARET LİMİTED ŞİRKETİ</t>
  </si>
  <si>
    <t>ACARÇELİK UN SANAYİ TİCARET LİMİTED ŞİRKETİ</t>
  </si>
  <si>
    <t>MİRAÇ TAAHHÜT VE TİCARET LİMİTED ŞİRKETİ</t>
  </si>
  <si>
    <t>ROMANYA</t>
  </si>
  <si>
    <t>İSDEMİR LİNDE GAZ ORTAKLIĞI ANONİM ŞİRKETİ</t>
  </si>
  <si>
    <t>HOLD GLOBAL GROUP INTERNATIONAL AG</t>
  </si>
  <si>
    <t>VİSTA HALI SANAYİ VE TİCARET LİMİTED ŞİRKETİ</t>
  </si>
  <si>
    <t>AFRİKA CUMHURİYETİ</t>
  </si>
  <si>
    <t>NİĞ TAS ANONİM ŞİRKETİ</t>
  </si>
  <si>
    <t>İLHAN ULUSLARARSI TAŞIMACILIK VE METAL TİCARET LİMİTED ŞİRKETİ</t>
  </si>
  <si>
    <t>ARAZ METAL MADENCİLİK TURİZM İNŞAAT NAKLİYAT SANAYİ VE TİCARET LİMİTED ŞİRKETİ</t>
  </si>
  <si>
    <t>KARPOL MADENCİLİK DEKORASYON GIDA LOJİSTİK DANIŞMANLIK SANAYİ VE TİCARET LİMİTED ŞİRKETİ</t>
  </si>
  <si>
    <t>ERYAS OLIVINE MADENCİLİK VE DIŞ TİCARET LİMİTEED ŞİRKETİ</t>
  </si>
  <si>
    <t>ERPEN DIŞ TİCARET VE PAZARLAMA ANONİM ŞİRKETİ</t>
  </si>
  <si>
    <t>ZİDANE GIDA MADDELERİ SANAYİ VE TİCARET LİMİTED ŞİRKETİ</t>
  </si>
  <si>
    <t>KÖRFEZ İHRACAT DIŞ TİCARET LİMİTED ŞİRKETİ</t>
  </si>
  <si>
    <t>AKM TERLİK AYAKKABI PAZARLAMA İTHALAT İHRACAT LİMİTED ŞİRKETİ</t>
  </si>
  <si>
    <t>MİCANSAN MAKİNA GIDA DERİ TEKSTİL MOBİLYA SANAYİ İTHALAT İHRACAT LİMİTED ŞİRKETİ</t>
  </si>
  <si>
    <t>AK-FİL AKTİF FİLTRE SANAYİ TİCARET ANONİM ŞİRKETİ</t>
  </si>
  <si>
    <t>CANSA İÇ VE DIŞ TİCARET LİMİTED ŞİRKETİ</t>
  </si>
  <si>
    <t>İS-KA KAUÇUK METAL PLASTİK SANAYİ VE TİCARET ANONİM ŞİRKETİ</t>
  </si>
  <si>
    <t>LİTVANYA</t>
  </si>
  <si>
    <t>METALİKA MUTFAK EŞYALARI CAM TEKSTİL METAL SANAYİ İÇ VE DIŞ TİCARET LİMİTED ŞİRKETİ</t>
  </si>
  <si>
    <t>AK YILDIZ MUTFAK EŞYALARI İMALATI GIDA TEKSTİL TAŞIMACILIK TURİZM SANAYİ VE TİCARET LİMİTED ŞİRKETİ</t>
  </si>
  <si>
    <t>NUR KİREÇ SANAYİ TİCARET VE PAZARLAMA LİMİTED ŞİRKETİ</t>
  </si>
  <si>
    <t>ALPAYDIN GÜBRE ANONİM ŞİRKETİ</t>
  </si>
  <si>
    <t>ONSA BOR İNŞAAT SANAYİ VE TİCARET LİMİTED ŞİRKETİ</t>
  </si>
  <si>
    <t>DERİN LOJİSTİK İTHALAT İHRACAT GÜMRÜK HİZMETLERİ ERKAN BAYSU</t>
  </si>
  <si>
    <t>İDEAL MEMBA SULARI ENERJİ MADDELERİ TARIM ÜRETİM PETROL SANAYİ VE TİCARET ANONİM ŞİRKETİ</t>
  </si>
  <si>
    <t>BULGARİSTAN</t>
  </si>
  <si>
    <t>DİA BAKLİYAT ANONİM ŞİRKETİ</t>
  </si>
  <si>
    <t>İMZA HALI TEKSTİL GERİ DÖNÜŞÜM TOPLAMA VE AYRIŞTIRMA SANAYİ TİCARET LİMİTED ŞİRKETİ</t>
  </si>
  <si>
    <t>PROMA MEDİKAL LİMİTED ŞİRKETİ</t>
  </si>
  <si>
    <t>PERU</t>
  </si>
  <si>
    <t>MARTEKS MARAŞ TEKSTİL SNAYİ ANONİM ŞİRKETİ</t>
  </si>
  <si>
    <t>OMPACK PLASTİK SANAYİ VE TİCARET ANONİM ŞİRKETİ</t>
  </si>
  <si>
    <t>BEŞYILDIZ MAKARNA GIDA SANAYİ VE TİCARET LİMİTED ŞİRKETİ</t>
  </si>
  <si>
    <t>ARNAVUTLUK</t>
  </si>
  <si>
    <t>AYTAŞ ALÇI ENERJİ MADEN VE İNŞAAT SANAYİ TİCARET ANONİM ŞİRKETİ</t>
  </si>
  <si>
    <t>REİS DOKUMA HALI DIŞ TİCARET LİMİTED ŞİRKETİ</t>
  </si>
  <si>
    <t>NURCAN İNSAN KAYNAKLARI KARİYER VE TEKNOLOJİK DESTEKLER ANONİM ŞİRKETİ</t>
  </si>
  <si>
    <t>SAMETOĞLU GROUP İTHALAT İHRACAT SANAYİ VE TİCARET LİMİTED ŞİRKETİ</t>
  </si>
  <si>
    <t>MARDİN</t>
  </si>
  <si>
    <t>EDİNA METAL MOBİLYA TEKSTİL İNŞAAT SANAYİ VE TİCARET LİMİTED ŞİRKETİ</t>
  </si>
  <si>
    <t>ZARİF LOJİSTİK AYAKKABICILIK  TAŞIMACILIK GIDA ÜRÜNLERİ TURİZM İTHALAT İHRACAT SANAYİ LİMİTED ŞİRKETİ</t>
  </si>
  <si>
    <t>KİVA LOJİSTİK İTHALAT VE İHRACAT SANAYİ TİCARET LİMİTED ŞİRKETİ</t>
  </si>
  <si>
    <t>DOĞRUAKL EMLAKÇILIK GIDA ÜRÜNLERİ TEKSTİL MALLARI ULUSLARARASI TAŞIMACILIK İNŞAAT TAAHHÜT İNŞAAT MALZEMELERİ İTHALAT İHRACAT SANAYİ VE TİCARET LİMİTED ŞİRKETİ</t>
  </si>
  <si>
    <t>SOMALİ</t>
  </si>
  <si>
    <t>EUROPA İÇ VE DIŞ TİCARET LİMİTED ŞİRKETİ</t>
  </si>
  <si>
    <t>KESKİN AGRO GIDA ANONİM ŞİRKETİ</t>
  </si>
  <si>
    <t>KALEM DIŞ TİCARET MADENCİLİK İNŞAAT TURİZM GIDA İTHALAT İHRACAT SANAYİ VE TİCARET LİMİTED ŞİRKETİ</t>
  </si>
  <si>
    <t>ASLANSOY YUBA LOJİSTİK İÇ VE DIŞ TİCARET LİMİTED ŞİRKETİ</t>
  </si>
  <si>
    <t>MAGRO GIDA İÇ VE DIŞ TİCARET SANAYİ VE TİCARET LİMİTED ŞİRKETİ</t>
  </si>
  <si>
    <t>STAR LİNE NAKLİYE İTHALAT VE İHRACAT LİMİTED ŞİRKETİ</t>
  </si>
  <si>
    <t>NİJERYA</t>
  </si>
  <si>
    <t>DOKUPA PAZARLAMA İÇ VE DIŞ TİCARET LİMİTED ŞİRKETİ</t>
  </si>
  <si>
    <t>KOSOVA</t>
  </si>
  <si>
    <t>MESPA MEDİKAL İÇ VE DIŞ TİCARET LİMİTED ŞİRKETİ</t>
  </si>
  <si>
    <t>İSMAR TURİZM İNŞAAT TEMİZLİK TAAHHÜT SANAYİ TİCARET LİMİTED ŞİRKETİ</t>
  </si>
  <si>
    <t>SENA MODA TEKSTİL İÇ VE DIŞ TİCARET ANONİM ŞİRKETİ</t>
  </si>
  <si>
    <t>KNT INTERNATIONAL MARKETİNG ANONİM ŞİRKETİ</t>
  </si>
  <si>
    <t>MEDİNE ALJARF</t>
  </si>
  <si>
    <t>AVUSTRALYA</t>
  </si>
  <si>
    <t>TAM PAZARLAMA İÇ VE DIŞ TİCARET LİMİTED ŞİRKETİ</t>
  </si>
  <si>
    <t>BAŞAKTEKS TEKSTİL ÜRÜNLERİ LİMİTED ŞİRKETİ</t>
  </si>
  <si>
    <t>NİĞ TAŞ ANONİM ŞİRKETİ</t>
  </si>
  <si>
    <t>MEKSİKA</t>
  </si>
  <si>
    <t>KOLOMBİYA</t>
  </si>
  <si>
    <t>UKRAYNA</t>
  </si>
  <si>
    <t>TOSÇELİK GRANÜL ANONİM ŞİRKETİ</t>
  </si>
  <si>
    <t>İSVİÇRE</t>
  </si>
  <si>
    <t>GİNE</t>
  </si>
  <si>
    <t>TOSYALI DEMİR VE ÇELİK ANONİM ŞİRKETİ</t>
  </si>
  <si>
    <t>FİNLANDİYA</t>
  </si>
  <si>
    <t>TOSÇELİK PROFİL VE SAC ENDÜSTRİSİ ANONİM ŞİRKETİ</t>
  </si>
  <si>
    <t>İSKENDERUN DEMİR VE ÇELİK ANONİM ŞİRKETİ</t>
  </si>
  <si>
    <t>İskenderun İhracat Bülteni (Nisan 2018)</t>
  </si>
  <si>
    <t>İskenderun'dan yapılan ihracatın ülkelere göre dağılımı (Nisan 2018)</t>
  </si>
  <si>
    <t>NİSAN 2018 AYINDA İSKENDERUN'DAN YAPILAN İHRACATIN MADDELERE GÖRE DAĞILIMI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</si>
</sst>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#,##0.000"/>
    <numFmt numFmtId="165" formatCode="#,##0.0000"/>
    <numFmt numFmtId="166" formatCode="0.0"/>
    <numFmt numFmtId="167" formatCode="#,##0.00\ [$EUR]"/>
  </numFmts>
  <fonts count="12">
    <font>
      <sz val="10"/>
      <name val="Arial Tur"/>
      <charset val="162"/>
    </font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</font>
    <font>
      <b/>
      <sz val="10"/>
      <name val="Arial Tur"/>
      <charset val="162"/>
    </font>
    <font>
      <b/>
      <sz val="10"/>
      <name val="Arial Tur"/>
    </font>
    <font>
      <b/>
      <i/>
      <sz val="10"/>
      <name val="Arial Tur"/>
      <charset val="162"/>
    </font>
    <font>
      <sz val="10"/>
      <name val="Arial Tur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11"/>
      <name val="Arial Tur"/>
      <charset val="162"/>
    </font>
    <font>
      <sz val="10"/>
      <color rgb="FFFF0000"/>
      <name val="Arial Tu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left" vertical="center"/>
    </xf>
    <xf numFmtId="165" fontId="4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16" fontId="0" fillId="0" borderId="0" xfId="0" applyNumberFormat="1"/>
    <xf numFmtId="3" fontId="5" fillId="0" borderId="0" xfId="0" applyNumberFormat="1" applyFont="1"/>
    <xf numFmtId="0" fontId="5" fillId="0" borderId="0" xfId="0" applyFont="1"/>
    <xf numFmtId="166" fontId="0" fillId="0" borderId="0" xfId="0" applyNumberFormat="1"/>
    <xf numFmtId="3" fontId="3" fillId="0" borderId="0" xfId="0" applyNumberFormat="1" applyFont="1"/>
    <xf numFmtId="3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0" fontId="3" fillId="0" borderId="0" xfId="0" applyFont="1"/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4" fillId="0" borderId="0" xfId="0" applyFont="1"/>
    <xf numFmtId="0" fontId="7" fillId="0" borderId="0" xfId="0" applyFont="1"/>
    <xf numFmtId="3" fontId="7" fillId="0" borderId="0" xfId="0" applyNumberFormat="1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/>
    <xf numFmtId="3" fontId="6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0" xfId="0" applyNumberFormat="1" applyFont="1"/>
    <xf numFmtId="49" fontId="3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/>
    <xf numFmtId="49" fontId="3" fillId="0" borderId="0" xfId="0" applyNumberFormat="1" applyFont="1" applyBorder="1" applyAlignment="1">
      <alignment horizontal="left" vertical="center"/>
    </xf>
    <xf numFmtId="3" fontId="0" fillId="0" borderId="0" xfId="0" applyNumberFormat="1" applyBorder="1"/>
    <xf numFmtId="3" fontId="5" fillId="0" borderId="0" xfId="0" applyNumberFormat="1" applyFont="1" applyBorder="1"/>
    <xf numFmtId="0" fontId="0" fillId="0" borderId="1" xfId="0" applyBorder="1"/>
    <xf numFmtId="49" fontId="3" fillId="0" borderId="1" xfId="0" applyNumberFormat="1" applyFont="1" applyFill="1" applyBorder="1" applyAlignment="1">
      <alignment horizontal="left" vertical="center"/>
    </xf>
    <xf numFmtId="4" fontId="0" fillId="0" borderId="1" xfId="0" applyNumberFormat="1" applyBorder="1"/>
    <xf numFmtId="0" fontId="0" fillId="0" borderId="1" xfId="0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7" fillId="0" borderId="0" xfId="0" applyFont="1" applyFill="1" applyBorder="1"/>
    <xf numFmtId="3" fontId="0" fillId="0" borderId="0" xfId="0" applyNumberFormat="1" applyFill="1" applyBorder="1" applyAlignment="1">
      <alignment horizontal="left"/>
    </xf>
    <xf numFmtId="4" fontId="0" fillId="0" borderId="2" xfId="0" applyNumberFormat="1" applyFill="1" applyBorder="1"/>
    <xf numFmtId="0" fontId="0" fillId="0" borderId="1" xfId="0" applyFill="1" applyBorder="1"/>
    <xf numFmtId="3" fontId="11" fillId="0" borderId="0" xfId="0" applyNumberFormat="1" applyFont="1"/>
    <xf numFmtId="0" fontId="7" fillId="0" borderId="3" xfId="0" applyFont="1" applyBorder="1" applyAlignment="1">
      <alignment horizontal="center" vertical="center"/>
    </xf>
    <xf numFmtId="4" fontId="7" fillId="0" borderId="0" xfId="0" applyNumberFormat="1" applyFont="1"/>
    <xf numFmtId="4" fontId="0" fillId="0" borderId="0" xfId="0" applyNumberFormat="1"/>
    <xf numFmtId="4" fontId="0" fillId="0" borderId="0" xfId="0" applyNumberFormat="1" applyBorder="1"/>
    <xf numFmtId="3" fontId="0" fillId="0" borderId="0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" fontId="7" fillId="0" borderId="0" xfId="0" applyNumberFormat="1" applyFont="1" applyBorder="1"/>
    <xf numFmtId="3" fontId="0" fillId="2" borderId="0" xfId="0" applyNumberFormat="1" applyFill="1"/>
    <xf numFmtId="0" fontId="0" fillId="2" borderId="0" xfId="0" applyFill="1"/>
    <xf numFmtId="3" fontId="0" fillId="0" borderId="0" xfId="0" applyNumberFormat="1" applyFill="1"/>
    <xf numFmtId="0" fontId="0" fillId="0" borderId="0" xfId="0" applyFill="1"/>
    <xf numFmtId="4" fontId="0" fillId="0" borderId="4" xfId="0" applyNumberFormat="1" applyBorder="1"/>
    <xf numFmtId="3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left" vertical="center"/>
    </xf>
    <xf numFmtId="3" fontId="0" fillId="0" borderId="1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4" fontId="0" fillId="0" borderId="1" xfId="0" applyNumberFormat="1" applyFill="1" applyBorder="1"/>
    <xf numFmtId="0" fontId="10" fillId="0" borderId="1" xfId="0" applyFont="1" applyFill="1" applyBorder="1"/>
    <xf numFmtId="3" fontId="0" fillId="0" borderId="6" xfId="0" applyNumberFormat="1" applyBorder="1" applyAlignment="1">
      <alignment horizontal="left"/>
    </xf>
    <xf numFmtId="4" fontId="0" fillId="0" borderId="7" xfId="0" applyNumberFormat="1" applyBorder="1"/>
    <xf numFmtId="0" fontId="0" fillId="0" borderId="7" xfId="0" applyBorder="1"/>
    <xf numFmtId="167" fontId="0" fillId="0" borderId="0" xfId="0" applyNumberFormat="1" applyFill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3" fontId="0" fillId="0" borderId="9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0" fontId="0" fillId="0" borderId="4" xfId="0" applyBorder="1"/>
    <xf numFmtId="0" fontId="0" fillId="0" borderId="8" xfId="0" applyBorder="1" applyAlignment="1">
      <alignment horizontal="center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left"/>
    </xf>
    <xf numFmtId="3" fontId="0" fillId="0" borderId="7" xfId="0" applyNumberForma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left" vertical="center"/>
    </xf>
    <xf numFmtId="0" fontId="10" fillId="2" borderId="1" xfId="0" applyFont="1" applyFill="1" applyBorder="1"/>
    <xf numFmtId="3" fontId="10" fillId="2" borderId="1" xfId="0" applyNumberFormat="1" applyFont="1" applyFill="1" applyBorder="1" applyAlignment="1">
      <alignment horizontal="left"/>
    </xf>
    <xf numFmtId="3" fontId="0" fillId="0" borderId="4" xfId="0" applyNumberFormat="1" applyFill="1" applyBorder="1" applyAlignment="1">
      <alignment horizontal="left"/>
    </xf>
    <xf numFmtId="0" fontId="0" fillId="0" borderId="18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Fill="1" applyBorder="1"/>
    <xf numFmtId="4" fontId="0" fillId="0" borderId="3" xfId="0" applyNumberFormat="1" applyFill="1" applyBorder="1"/>
    <xf numFmtId="3" fontId="0" fillId="0" borderId="3" xfId="0" applyNumberFormat="1" applyFill="1" applyBorder="1" applyAlignment="1">
      <alignment horizontal="left"/>
    </xf>
    <xf numFmtId="3" fontId="2" fillId="0" borderId="5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/>
    </xf>
    <xf numFmtId="3" fontId="0" fillId="0" borderId="2" xfId="0" applyNumberFormat="1" applyFill="1" applyBorder="1" applyAlignment="1">
      <alignment horizontal="left"/>
    </xf>
    <xf numFmtId="3" fontId="3" fillId="0" borderId="1" xfId="0" applyNumberFormat="1" applyFon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/>
    </xf>
    <xf numFmtId="0" fontId="0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9"/>
  <sheetViews>
    <sheetView zoomScale="90" zoomScaleNormal="90" workbookViewId="0">
      <selection activeCell="C515" sqref="C515"/>
    </sheetView>
  </sheetViews>
  <sheetFormatPr defaultRowHeight="12.75"/>
  <cols>
    <col min="1" max="1" width="10" customWidth="1"/>
    <col min="2" max="2" width="120.85546875" style="106" customWidth="1"/>
    <col min="3" max="3" width="18.28515625" style="102" customWidth="1"/>
    <col min="4" max="4" width="31.5703125" customWidth="1"/>
    <col min="5" max="5" width="32.5703125" customWidth="1"/>
    <col min="6" max="6" width="14.140625" style="72" customWidth="1"/>
    <col min="7" max="7" width="22" style="72" customWidth="1"/>
    <col min="8" max="8" width="21.28515625" style="72" customWidth="1"/>
    <col min="9" max="9" width="34" customWidth="1"/>
    <col min="10" max="10" width="10.140625" hidden="1" customWidth="1"/>
    <col min="11" max="11" width="8.7109375" hidden="1" customWidth="1"/>
    <col min="12" max="12" width="8.7109375" bestFit="1" customWidth="1"/>
    <col min="13" max="13" width="11" customWidth="1"/>
    <col min="14" max="14" width="11.5703125" bestFit="1" customWidth="1"/>
    <col min="15" max="15" width="12.85546875" customWidth="1"/>
    <col min="16" max="16" width="8.140625" customWidth="1"/>
    <col min="18" max="18" width="2.7109375" customWidth="1"/>
    <col min="19" max="19" width="6.28515625" customWidth="1"/>
    <col min="20" max="20" width="5.85546875" customWidth="1"/>
    <col min="22" max="22" width="5.28515625" customWidth="1"/>
    <col min="23" max="23" width="4.42578125" customWidth="1"/>
    <col min="24" max="24" width="6.85546875" customWidth="1"/>
    <col min="25" max="25" width="11.85546875" customWidth="1"/>
    <col min="26" max="26" width="6.7109375" customWidth="1"/>
    <col min="27" max="27" width="11.140625" customWidth="1"/>
  </cols>
  <sheetData>
    <row r="1" spans="1:15" ht="20.25" customHeight="1" thickBot="1">
      <c r="A1" s="134" t="s">
        <v>314</v>
      </c>
      <c r="B1" s="135"/>
      <c r="C1" s="136"/>
      <c r="D1" s="136"/>
      <c r="E1" s="83"/>
      <c r="F1" s="122"/>
      <c r="G1" s="87"/>
      <c r="H1" s="90"/>
    </row>
    <row r="2" spans="1:15" ht="27.75" customHeight="1" thickBot="1">
      <c r="A2" s="89" t="s">
        <v>0</v>
      </c>
      <c r="B2" s="96" t="s">
        <v>33</v>
      </c>
      <c r="C2" s="97" t="s">
        <v>34</v>
      </c>
      <c r="D2" s="93" t="s">
        <v>1</v>
      </c>
      <c r="E2" s="94" t="s">
        <v>2</v>
      </c>
      <c r="F2" s="88" t="s">
        <v>3</v>
      </c>
      <c r="G2" s="87" t="s">
        <v>4</v>
      </c>
      <c r="H2" s="88" t="s">
        <v>24</v>
      </c>
    </row>
    <row r="3" spans="1:15">
      <c r="A3" s="86">
        <v>1</v>
      </c>
      <c r="B3" s="103" t="s">
        <v>47</v>
      </c>
      <c r="C3" s="99" t="s">
        <v>41</v>
      </c>
      <c r="D3" s="41" t="s">
        <v>133</v>
      </c>
      <c r="E3" s="34" t="s">
        <v>28</v>
      </c>
      <c r="F3" s="80">
        <v>100000</v>
      </c>
      <c r="G3" s="80">
        <v>23800</v>
      </c>
      <c r="H3" s="80"/>
      <c r="I3" s="34" t="s">
        <v>14</v>
      </c>
      <c r="J3" s="1"/>
      <c r="L3" s="2"/>
    </row>
    <row r="4" spans="1:15" ht="13.5" customHeight="1">
      <c r="A4" s="82">
        <v>2</v>
      </c>
      <c r="B4" s="103" t="s">
        <v>47</v>
      </c>
      <c r="C4" s="99" t="s">
        <v>41</v>
      </c>
      <c r="D4" s="41" t="s">
        <v>133</v>
      </c>
      <c r="E4" s="34" t="s">
        <v>28</v>
      </c>
      <c r="F4" s="69">
        <v>260000</v>
      </c>
      <c r="G4" s="69">
        <v>58500</v>
      </c>
      <c r="H4" s="69"/>
      <c r="I4" s="34" t="s">
        <v>13</v>
      </c>
      <c r="J4" s="1"/>
      <c r="K4" s="4"/>
      <c r="L4" s="5"/>
      <c r="M4" s="6"/>
    </row>
    <row r="5" spans="1:15" ht="15" customHeight="1">
      <c r="A5" s="86">
        <v>3</v>
      </c>
      <c r="B5" s="103" t="s">
        <v>47</v>
      </c>
      <c r="C5" s="99" t="s">
        <v>41</v>
      </c>
      <c r="D5" s="41" t="s">
        <v>133</v>
      </c>
      <c r="E5" s="34" t="s">
        <v>28</v>
      </c>
      <c r="F5" s="69">
        <v>135000</v>
      </c>
      <c r="G5" s="69">
        <v>32670</v>
      </c>
      <c r="H5" s="69"/>
      <c r="I5" s="43" t="s">
        <v>16</v>
      </c>
      <c r="J5" s="1"/>
      <c r="L5" s="7"/>
    </row>
    <row r="6" spans="1:15">
      <c r="A6" s="82">
        <v>4</v>
      </c>
      <c r="B6" s="103" t="s">
        <v>47</v>
      </c>
      <c r="C6" s="99" t="s">
        <v>41</v>
      </c>
      <c r="D6" s="41" t="s">
        <v>27</v>
      </c>
      <c r="E6" s="34" t="s">
        <v>28</v>
      </c>
      <c r="F6" s="69">
        <v>104000</v>
      </c>
      <c r="G6" s="69">
        <v>22880</v>
      </c>
      <c r="H6" s="69"/>
      <c r="I6" s="43" t="s">
        <v>15</v>
      </c>
      <c r="J6" s="1"/>
      <c r="N6" s="1"/>
    </row>
    <row r="7" spans="1:15">
      <c r="A7" s="86">
        <v>5</v>
      </c>
      <c r="B7" s="103" t="s">
        <v>97</v>
      </c>
      <c r="C7" s="99" t="s">
        <v>41</v>
      </c>
      <c r="D7" s="41" t="s">
        <v>141</v>
      </c>
      <c r="E7" s="43" t="s">
        <v>14</v>
      </c>
      <c r="F7" s="69">
        <v>2061</v>
      </c>
      <c r="G7" s="69">
        <v>4457</v>
      </c>
      <c r="H7" s="69"/>
      <c r="I7" s="43" t="s">
        <v>17</v>
      </c>
      <c r="J7" s="1"/>
    </row>
    <row r="8" spans="1:15">
      <c r="A8" s="82">
        <v>6</v>
      </c>
      <c r="B8" s="103" t="s">
        <v>216</v>
      </c>
      <c r="C8" s="98" t="s">
        <v>35</v>
      </c>
      <c r="D8" s="41" t="s">
        <v>30</v>
      </c>
      <c r="E8" s="43" t="s">
        <v>14</v>
      </c>
      <c r="F8" s="69">
        <v>11358</v>
      </c>
      <c r="G8" s="69">
        <v>15777.89</v>
      </c>
      <c r="H8" s="69"/>
      <c r="I8" s="43" t="s">
        <v>6</v>
      </c>
      <c r="J8" s="1"/>
    </row>
    <row r="9" spans="1:15">
      <c r="A9" s="86">
        <v>7</v>
      </c>
      <c r="B9" s="103" t="s">
        <v>80</v>
      </c>
      <c r="C9" s="98" t="s">
        <v>41</v>
      </c>
      <c r="D9" s="41" t="s">
        <v>129</v>
      </c>
      <c r="E9" s="43" t="s">
        <v>15</v>
      </c>
      <c r="F9" s="69">
        <v>9400</v>
      </c>
      <c r="G9" s="69">
        <v>14040</v>
      </c>
      <c r="H9" s="69"/>
      <c r="I9" s="43" t="s">
        <v>23</v>
      </c>
      <c r="J9" s="1"/>
      <c r="M9" s="1"/>
      <c r="N9" s="1"/>
    </row>
    <row r="10" spans="1:15" ht="14.25">
      <c r="A10" s="82">
        <v>8</v>
      </c>
      <c r="B10" s="103" t="s">
        <v>150</v>
      </c>
      <c r="C10" s="98" t="s">
        <v>35</v>
      </c>
      <c r="D10" s="95" t="s">
        <v>161</v>
      </c>
      <c r="E10" s="43" t="s">
        <v>15</v>
      </c>
      <c r="F10" s="69">
        <v>8043</v>
      </c>
      <c r="G10" s="69">
        <f>H10*1.23</f>
        <v>38120.159999999996</v>
      </c>
      <c r="H10" s="69">
        <v>30992</v>
      </c>
      <c r="I10" s="43" t="s">
        <v>18</v>
      </c>
      <c r="J10" s="1"/>
      <c r="N10" s="1"/>
    </row>
    <row r="11" spans="1:15">
      <c r="A11" s="86">
        <v>9</v>
      </c>
      <c r="B11" s="103" t="s">
        <v>86</v>
      </c>
      <c r="C11" s="98" t="s">
        <v>35</v>
      </c>
      <c r="D11" s="41" t="s">
        <v>30</v>
      </c>
      <c r="E11" s="43" t="s">
        <v>15</v>
      </c>
      <c r="F11" s="69">
        <v>7315</v>
      </c>
      <c r="G11" s="69">
        <v>17528</v>
      </c>
      <c r="H11" s="69"/>
      <c r="I11" s="43" t="s">
        <v>9</v>
      </c>
      <c r="J11" s="1"/>
      <c r="N11" s="1"/>
    </row>
    <row r="12" spans="1:15">
      <c r="A12" s="82">
        <v>10</v>
      </c>
      <c r="B12" s="103" t="s">
        <v>67</v>
      </c>
      <c r="C12" s="98" t="s">
        <v>35</v>
      </c>
      <c r="D12" s="41" t="s">
        <v>29</v>
      </c>
      <c r="E12" s="43" t="s">
        <v>13</v>
      </c>
      <c r="F12" s="69">
        <v>13580</v>
      </c>
      <c r="G12" s="69">
        <f>H12*1.23</f>
        <v>29082.12</v>
      </c>
      <c r="H12" s="69">
        <v>23644</v>
      </c>
      <c r="I12" s="43" t="s">
        <v>19</v>
      </c>
      <c r="J12" s="8"/>
      <c r="K12" s="9"/>
      <c r="N12" s="1"/>
    </row>
    <row r="13" spans="1:15" ht="18" customHeight="1">
      <c r="A13" s="86">
        <v>11</v>
      </c>
      <c r="B13" s="103" t="s">
        <v>199</v>
      </c>
      <c r="C13" s="98" t="s">
        <v>37</v>
      </c>
      <c r="D13" s="41" t="s">
        <v>129</v>
      </c>
      <c r="E13" s="43" t="s">
        <v>15</v>
      </c>
      <c r="F13" s="69">
        <v>16410</v>
      </c>
      <c r="G13" s="69">
        <v>96852</v>
      </c>
      <c r="H13" s="69"/>
      <c r="I13" s="37"/>
      <c r="J13" s="1"/>
      <c r="N13" s="1"/>
      <c r="O13" s="10"/>
    </row>
    <row r="14" spans="1:15">
      <c r="A14" s="82">
        <v>12</v>
      </c>
      <c r="B14" s="103" t="s">
        <v>86</v>
      </c>
      <c r="C14" s="98" t="s">
        <v>35</v>
      </c>
      <c r="D14" s="41" t="s">
        <v>101</v>
      </c>
      <c r="E14" s="43" t="s">
        <v>15</v>
      </c>
      <c r="F14" s="69">
        <v>19720</v>
      </c>
      <c r="G14" s="69">
        <v>31349</v>
      </c>
      <c r="H14" s="69"/>
      <c r="I14" s="34" t="s">
        <v>10</v>
      </c>
      <c r="J14" s="1"/>
      <c r="N14" s="1"/>
    </row>
    <row r="15" spans="1:15">
      <c r="A15" s="86">
        <v>13</v>
      </c>
      <c r="B15" s="103" t="s">
        <v>50</v>
      </c>
      <c r="C15" s="98" t="s">
        <v>35</v>
      </c>
      <c r="D15" s="41" t="s">
        <v>164</v>
      </c>
      <c r="E15" s="43" t="s">
        <v>16</v>
      </c>
      <c r="F15" s="69">
        <v>6940</v>
      </c>
      <c r="G15" s="69">
        <v>27093</v>
      </c>
      <c r="H15" s="69"/>
      <c r="I15" s="34" t="s">
        <v>7</v>
      </c>
      <c r="J15" s="1"/>
      <c r="N15" s="1"/>
    </row>
    <row r="16" spans="1:15">
      <c r="A16" s="82">
        <v>14</v>
      </c>
      <c r="B16" s="103" t="s">
        <v>217</v>
      </c>
      <c r="C16" s="98" t="s">
        <v>35</v>
      </c>
      <c r="D16" s="41" t="s">
        <v>31</v>
      </c>
      <c r="E16" s="43" t="s">
        <v>16</v>
      </c>
      <c r="F16" s="69">
        <v>12340</v>
      </c>
      <c r="G16" s="69">
        <v>20704</v>
      </c>
      <c r="H16" s="69"/>
      <c r="I16" s="34" t="s">
        <v>20</v>
      </c>
      <c r="J16" s="1"/>
      <c r="K16" s="9"/>
      <c r="N16" s="1"/>
    </row>
    <row r="17" spans="1:14" ht="15.75" customHeight="1">
      <c r="A17" s="86">
        <v>15</v>
      </c>
      <c r="B17" s="103" t="s">
        <v>199</v>
      </c>
      <c r="C17" s="98" t="s">
        <v>37</v>
      </c>
      <c r="D17" s="41" t="s">
        <v>129</v>
      </c>
      <c r="E17" s="43" t="s">
        <v>15</v>
      </c>
      <c r="F17" s="69">
        <v>16410</v>
      </c>
      <c r="G17" s="69">
        <v>96852</v>
      </c>
      <c r="H17" s="69"/>
      <c r="I17" s="34" t="s">
        <v>8</v>
      </c>
      <c r="J17" s="1"/>
      <c r="N17" s="1"/>
    </row>
    <row r="18" spans="1:14">
      <c r="A18" s="82">
        <v>16</v>
      </c>
      <c r="B18" s="103" t="s">
        <v>177</v>
      </c>
      <c r="C18" s="98" t="s">
        <v>37</v>
      </c>
      <c r="D18" s="41" t="s">
        <v>129</v>
      </c>
      <c r="E18" s="43" t="s">
        <v>15</v>
      </c>
      <c r="F18" s="69">
        <v>17368</v>
      </c>
      <c r="G18" s="69">
        <v>100105</v>
      </c>
      <c r="H18" s="69"/>
      <c r="I18" s="34" t="s">
        <v>11</v>
      </c>
      <c r="J18" s="1"/>
      <c r="N18" s="1"/>
    </row>
    <row r="19" spans="1:14">
      <c r="A19" s="86">
        <v>17</v>
      </c>
      <c r="B19" s="103" t="s">
        <v>72</v>
      </c>
      <c r="C19" s="98" t="s">
        <v>44</v>
      </c>
      <c r="D19" s="41" t="s">
        <v>140</v>
      </c>
      <c r="E19" s="43" t="s">
        <v>23</v>
      </c>
      <c r="F19" s="69">
        <v>779040</v>
      </c>
      <c r="G19" s="69">
        <v>475800</v>
      </c>
      <c r="H19" s="69"/>
      <c r="I19" s="34" t="s">
        <v>12</v>
      </c>
      <c r="J19" s="1"/>
    </row>
    <row r="20" spans="1:14" ht="18" customHeight="1">
      <c r="A20" s="82">
        <v>18</v>
      </c>
      <c r="B20" s="103" t="s">
        <v>72</v>
      </c>
      <c r="C20" s="98" t="s">
        <v>44</v>
      </c>
      <c r="D20" s="41" t="s">
        <v>140</v>
      </c>
      <c r="E20" s="43" t="s">
        <v>23</v>
      </c>
      <c r="F20" s="69">
        <v>791840</v>
      </c>
      <c r="G20" s="69">
        <v>481900</v>
      </c>
      <c r="H20" s="69"/>
      <c r="I20" s="34" t="s">
        <v>21</v>
      </c>
      <c r="J20" s="1"/>
    </row>
    <row r="21" spans="1:14" ht="15" customHeight="1">
      <c r="A21" s="86">
        <v>19</v>
      </c>
      <c r="B21" s="103" t="s">
        <v>175</v>
      </c>
      <c r="C21" s="98" t="s">
        <v>70</v>
      </c>
      <c r="D21" s="41" t="s">
        <v>133</v>
      </c>
      <c r="E21" s="34" t="s">
        <v>28</v>
      </c>
      <c r="F21" s="69">
        <v>500000</v>
      </c>
      <c r="G21" s="69">
        <v>122500</v>
      </c>
      <c r="H21" s="69"/>
      <c r="I21" s="34" t="s">
        <v>22</v>
      </c>
      <c r="J21" s="1"/>
    </row>
    <row r="22" spans="1:14" ht="17.25" customHeight="1">
      <c r="A22" s="82">
        <v>20</v>
      </c>
      <c r="B22" s="103" t="s">
        <v>175</v>
      </c>
      <c r="C22" s="98" t="s">
        <v>70</v>
      </c>
      <c r="D22" s="41" t="s">
        <v>133</v>
      </c>
      <c r="E22" s="34" t="s">
        <v>28</v>
      </c>
      <c r="F22" s="69">
        <v>500000</v>
      </c>
      <c r="G22" s="69">
        <v>122500</v>
      </c>
      <c r="H22" s="91"/>
      <c r="I22" s="1"/>
      <c r="J22" s="1"/>
    </row>
    <row r="23" spans="1:14">
      <c r="A23" s="86">
        <v>21</v>
      </c>
      <c r="B23" s="103" t="s">
        <v>49</v>
      </c>
      <c r="C23" s="98" t="s">
        <v>103</v>
      </c>
      <c r="D23" s="41" t="s">
        <v>133</v>
      </c>
      <c r="E23" s="34" t="s">
        <v>28</v>
      </c>
      <c r="F23" s="69">
        <v>500800</v>
      </c>
      <c r="G23" s="69">
        <v>119000</v>
      </c>
      <c r="H23" s="91"/>
      <c r="I23" s="1"/>
      <c r="J23" s="1"/>
    </row>
    <row r="24" spans="1:14">
      <c r="A24" s="82">
        <v>22</v>
      </c>
      <c r="B24" s="103" t="s">
        <v>49</v>
      </c>
      <c r="C24" s="98" t="s">
        <v>103</v>
      </c>
      <c r="D24" s="41" t="s">
        <v>133</v>
      </c>
      <c r="E24" s="34" t="s">
        <v>28</v>
      </c>
      <c r="F24" s="69">
        <v>500800</v>
      </c>
      <c r="G24" s="69">
        <v>119000</v>
      </c>
      <c r="H24" s="91"/>
      <c r="I24" s="1"/>
      <c r="J24" s="1"/>
    </row>
    <row r="25" spans="1:14">
      <c r="A25" s="86">
        <v>23</v>
      </c>
      <c r="B25" s="103" t="s">
        <v>63</v>
      </c>
      <c r="C25" s="98" t="s">
        <v>41</v>
      </c>
      <c r="D25" s="41" t="s">
        <v>129</v>
      </c>
      <c r="E25" s="43" t="s">
        <v>6</v>
      </c>
      <c r="F25" s="69">
        <v>4930</v>
      </c>
      <c r="G25" s="69">
        <v>8675</v>
      </c>
      <c r="H25" s="91"/>
      <c r="I25" s="1"/>
      <c r="J25" s="1"/>
    </row>
    <row r="26" spans="1:14">
      <c r="A26" s="82">
        <v>24</v>
      </c>
      <c r="B26" s="103" t="s">
        <v>63</v>
      </c>
      <c r="C26" s="98" t="s">
        <v>41</v>
      </c>
      <c r="D26" s="41" t="s">
        <v>176</v>
      </c>
      <c r="E26" s="43" t="s">
        <v>6</v>
      </c>
      <c r="F26" s="69">
        <v>198</v>
      </c>
      <c r="G26" s="69">
        <v>8259</v>
      </c>
      <c r="H26" s="91"/>
      <c r="I26" s="1"/>
      <c r="J26" s="1"/>
    </row>
    <row r="27" spans="1:14">
      <c r="A27" s="86">
        <v>25</v>
      </c>
      <c r="B27" s="103" t="s">
        <v>63</v>
      </c>
      <c r="C27" s="98" t="s">
        <v>41</v>
      </c>
      <c r="D27" s="41" t="s">
        <v>133</v>
      </c>
      <c r="E27" s="43" t="s">
        <v>6</v>
      </c>
      <c r="F27" s="69">
        <v>12550</v>
      </c>
      <c r="G27" s="69">
        <v>52312</v>
      </c>
      <c r="H27" s="91"/>
      <c r="I27" s="1"/>
      <c r="J27" s="1"/>
    </row>
    <row r="28" spans="1:14">
      <c r="A28" s="82">
        <v>26</v>
      </c>
      <c r="B28" s="103" t="s">
        <v>63</v>
      </c>
      <c r="C28" s="98" t="s">
        <v>41</v>
      </c>
      <c r="D28" s="41" t="s">
        <v>101</v>
      </c>
      <c r="E28" s="43" t="s">
        <v>6</v>
      </c>
      <c r="F28" s="69">
        <v>12201</v>
      </c>
      <c r="G28" s="69">
        <f>H28*1.23</f>
        <v>49539.479999999996</v>
      </c>
      <c r="H28" s="91">
        <v>40276</v>
      </c>
      <c r="I28" s="1"/>
      <c r="J28" s="1"/>
    </row>
    <row r="29" spans="1:14">
      <c r="A29" s="86">
        <v>27</v>
      </c>
      <c r="B29" s="103" t="s">
        <v>75</v>
      </c>
      <c r="C29" s="98" t="s">
        <v>39</v>
      </c>
      <c r="D29" s="41" t="s">
        <v>137</v>
      </c>
      <c r="E29" s="43" t="s">
        <v>8</v>
      </c>
      <c r="F29" s="69">
        <v>6800000</v>
      </c>
      <c r="G29" s="69">
        <v>57800</v>
      </c>
      <c r="H29" s="91"/>
      <c r="I29" s="1"/>
      <c r="J29" s="1"/>
    </row>
    <row r="30" spans="1:14" ht="15.75" customHeight="1">
      <c r="A30" s="82">
        <v>28</v>
      </c>
      <c r="B30" s="103" t="s">
        <v>40</v>
      </c>
      <c r="C30" s="98" t="s">
        <v>41</v>
      </c>
      <c r="D30" s="41" t="s">
        <v>26</v>
      </c>
      <c r="E30" s="43" t="s">
        <v>23</v>
      </c>
      <c r="F30" s="69">
        <v>22600</v>
      </c>
      <c r="G30" s="69">
        <v>19968</v>
      </c>
      <c r="H30" s="91"/>
      <c r="I30" s="1"/>
      <c r="J30" s="1"/>
    </row>
    <row r="31" spans="1:14" ht="15.75" customHeight="1">
      <c r="A31" s="86">
        <v>29</v>
      </c>
      <c r="B31" s="103" t="s">
        <v>84</v>
      </c>
      <c r="C31" s="98" t="s">
        <v>35</v>
      </c>
      <c r="D31" s="41" t="s">
        <v>129</v>
      </c>
      <c r="E31" s="43" t="s">
        <v>15</v>
      </c>
      <c r="F31" s="69">
        <v>4160</v>
      </c>
      <c r="G31" s="69">
        <v>10963.55</v>
      </c>
      <c r="H31" s="91"/>
      <c r="I31" s="19"/>
      <c r="J31" s="1"/>
    </row>
    <row r="32" spans="1:14">
      <c r="A32" s="82">
        <v>30</v>
      </c>
      <c r="B32" s="103" t="s">
        <v>85</v>
      </c>
      <c r="C32" s="98" t="s">
        <v>35</v>
      </c>
      <c r="D32" s="41" t="s">
        <v>32</v>
      </c>
      <c r="E32" s="43" t="s">
        <v>13</v>
      </c>
      <c r="F32" s="69">
        <v>5642</v>
      </c>
      <c r="G32" s="69">
        <v>52174</v>
      </c>
      <c r="H32" s="91"/>
      <c r="I32" s="19"/>
      <c r="J32" s="1"/>
    </row>
    <row r="33" spans="1:10" ht="15" customHeight="1">
      <c r="A33" s="86">
        <v>31</v>
      </c>
      <c r="B33" s="103" t="s">
        <v>202</v>
      </c>
      <c r="C33" s="98" t="s">
        <v>35</v>
      </c>
      <c r="D33" s="41" t="s">
        <v>131</v>
      </c>
      <c r="E33" s="34" t="s">
        <v>13</v>
      </c>
      <c r="F33" s="69">
        <v>44353</v>
      </c>
      <c r="G33" s="69">
        <f>H33*1.23</f>
        <v>93227.85</v>
      </c>
      <c r="H33" s="91">
        <v>75795</v>
      </c>
      <c r="I33" s="19"/>
      <c r="J33" s="1"/>
    </row>
    <row r="34" spans="1:10">
      <c r="A34" s="82">
        <v>32</v>
      </c>
      <c r="B34" s="103" t="s">
        <v>59</v>
      </c>
      <c r="C34" s="98" t="s">
        <v>41</v>
      </c>
      <c r="D34" s="41" t="s">
        <v>138</v>
      </c>
      <c r="E34" s="43" t="s">
        <v>15</v>
      </c>
      <c r="F34" s="69">
        <v>1970</v>
      </c>
      <c r="G34" s="69">
        <v>4579</v>
      </c>
      <c r="H34" s="91"/>
      <c r="I34" s="1"/>
      <c r="J34" s="1"/>
    </row>
    <row r="35" spans="1:10">
      <c r="A35" s="86">
        <v>33</v>
      </c>
      <c r="B35" s="103" t="s">
        <v>43</v>
      </c>
      <c r="C35" s="98" t="s">
        <v>44</v>
      </c>
      <c r="D35" s="41" t="s">
        <v>218</v>
      </c>
      <c r="E35" s="43" t="s">
        <v>6</v>
      </c>
      <c r="F35" s="69">
        <v>12346</v>
      </c>
      <c r="G35" s="69">
        <v>54018</v>
      </c>
      <c r="H35" s="91"/>
      <c r="I35" s="1"/>
      <c r="J35" s="1"/>
    </row>
    <row r="36" spans="1:10" ht="15" customHeight="1">
      <c r="A36" s="82">
        <v>34</v>
      </c>
      <c r="B36" s="103" t="s">
        <v>196</v>
      </c>
      <c r="C36" s="98" t="s">
        <v>39</v>
      </c>
      <c r="D36" s="41" t="s">
        <v>128</v>
      </c>
      <c r="E36" s="43" t="s">
        <v>15</v>
      </c>
      <c r="F36" s="69">
        <v>3973</v>
      </c>
      <c r="G36" s="69">
        <v>9220</v>
      </c>
      <c r="H36" s="91"/>
      <c r="I36" s="1"/>
      <c r="J36" s="1"/>
    </row>
    <row r="37" spans="1:10">
      <c r="A37" s="86">
        <v>35</v>
      </c>
      <c r="B37" s="103" t="s">
        <v>65</v>
      </c>
      <c r="C37" s="98" t="s">
        <v>35</v>
      </c>
      <c r="D37" s="41" t="s">
        <v>162</v>
      </c>
      <c r="E37" s="34" t="s">
        <v>16</v>
      </c>
      <c r="F37" s="69">
        <v>17020</v>
      </c>
      <c r="G37" s="69">
        <v>58115.28</v>
      </c>
      <c r="H37" s="91"/>
      <c r="I37" s="1"/>
      <c r="J37" s="1"/>
    </row>
    <row r="38" spans="1:10">
      <c r="A38" s="82">
        <v>36</v>
      </c>
      <c r="B38" s="103" t="s">
        <v>65</v>
      </c>
      <c r="C38" s="98" t="s">
        <v>35</v>
      </c>
      <c r="D38" s="41" t="s">
        <v>128</v>
      </c>
      <c r="E38" s="34" t="s">
        <v>16</v>
      </c>
      <c r="F38" s="69">
        <v>16720</v>
      </c>
      <c r="G38" s="69">
        <v>74969.100000000006</v>
      </c>
      <c r="H38" s="91"/>
      <c r="I38" s="1"/>
      <c r="J38" s="1"/>
    </row>
    <row r="39" spans="1:10">
      <c r="A39" s="86">
        <v>37</v>
      </c>
      <c r="B39" s="103" t="s">
        <v>50</v>
      </c>
      <c r="C39" s="98" t="s">
        <v>35</v>
      </c>
      <c r="D39" s="41" t="s">
        <v>26</v>
      </c>
      <c r="E39" s="43" t="s">
        <v>16</v>
      </c>
      <c r="F39" s="69">
        <v>25200</v>
      </c>
      <c r="G39" s="69">
        <v>73769</v>
      </c>
      <c r="H39" s="91"/>
      <c r="I39" s="1"/>
      <c r="J39" s="1"/>
    </row>
    <row r="40" spans="1:10">
      <c r="A40" s="82">
        <v>38</v>
      </c>
      <c r="B40" s="103" t="s">
        <v>47</v>
      </c>
      <c r="C40" s="98" t="s">
        <v>41</v>
      </c>
      <c r="D40" s="41" t="s">
        <v>27</v>
      </c>
      <c r="E40" s="34" t="s">
        <v>28</v>
      </c>
      <c r="F40" s="69">
        <v>52000</v>
      </c>
      <c r="G40" s="69">
        <v>10816</v>
      </c>
      <c r="H40" s="91"/>
      <c r="I40" s="1"/>
      <c r="J40" s="1"/>
    </row>
    <row r="41" spans="1:10" ht="12" customHeight="1">
      <c r="A41" s="86">
        <v>39</v>
      </c>
      <c r="B41" s="103" t="s">
        <v>219</v>
      </c>
      <c r="C41" s="98" t="s">
        <v>41</v>
      </c>
      <c r="D41" s="41" t="s">
        <v>128</v>
      </c>
      <c r="E41" s="43" t="s">
        <v>14</v>
      </c>
      <c r="F41" s="69">
        <v>25452</v>
      </c>
      <c r="G41" s="69">
        <v>31106</v>
      </c>
      <c r="H41" s="91"/>
      <c r="I41" s="1"/>
      <c r="J41" s="1"/>
    </row>
    <row r="42" spans="1:10" ht="16.5" customHeight="1">
      <c r="A42" s="82">
        <v>40</v>
      </c>
      <c r="B42" s="103" t="s">
        <v>47</v>
      </c>
      <c r="C42" s="98" t="s">
        <v>41</v>
      </c>
      <c r="D42" s="41" t="s">
        <v>133</v>
      </c>
      <c r="E42" s="43" t="s">
        <v>28</v>
      </c>
      <c r="F42" s="69">
        <v>500000</v>
      </c>
      <c r="G42" s="69">
        <v>112500</v>
      </c>
      <c r="H42" s="91"/>
      <c r="I42" s="1"/>
      <c r="J42" s="1"/>
    </row>
    <row r="43" spans="1:10" ht="13.5" customHeight="1">
      <c r="A43" s="86">
        <v>41</v>
      </c>
      <c r="B43" s="103" t="s">
        <v>219</v>
      </c>
      <c r="C43" s="98" t="s">
        <v>41</v>
      </c>
      <c r="D43" s="41" t="s">
        <v>128</v>
      </c>
      <c r="E43" s="43" t="s">
        <v>14</v>
      </c>
      <c r="F43" s="69">
        <v>25800</v>
      </c>
      <c r="G43" s="69">
        <v>45600</v>
      </c>
      <c r="H43" s="91"/>
      <c r="I43" s="1"/>
      <c r="J43" s="1"/>
    </row>
    <row r="44" spans="1:10" ht="18" customHeight="1">
      <c r="A44" s="82">
        <v>42</v>
      </c>
      <c r="B44" s="103" t="s">
        <v>117</v>
      </c>
      <c r="C44" s="98" t="s">
        <v>39</v>
      </c>
      <c r="D44" s="41" t="s">
        <v>101</v>
      </c>
      <c r="E44" s="43" t="s">
        <v>127</v>
      </c>
      <c r="F44" s="69">
        <v>132000</v>
      </c>
      <c r="G44" s="69">
        <v>365087.63</v>
      </c>
      <c r="H44" s="91"/>
      <c r="I44" s="1"/>
      <c r="J44" s="1"/>
    </row>
    <row r="45" spans="1:10">
      <c r="A45" s="86">
        <v>43</v>
      </c>
      <c r="B45" s="103" t="s">
        <v>36</v>
      </c>
      <c r="C45" s="98" t="s">
        <v>37</v>
      </c>
      <c r="D45" s="43" t="s">
        <v>105</v>
      </c>
      <c r="E45" s="43" t="s">
        <v>15</v>
      </c>
      <c r="F45" s="71">
        <v>202238</v>
      </c>
      <c r="G45" s="69">
        <f>H45*1.23</f>
        <v>118157.49</v>
      </c>
      <c r="H45" s="91">
        <v>96063</v>
      </c>
      <c r="I45" s="1"/>
      <c r="J45" s="1"/>
    </row>
    <row r="46" spans="1:10">
      <c r="A46" s="82">
        <v>44</v>
      </c>
      <c r="B46" s="103" t="s">
        <v>71</v>
      </c>
      <c r="C46" s="98" t="s">
        <v>35</v>
      </c>
      <c r="D46" s="43" t="s">
        <v>101</v>
      </c>
      <c r="E46" s="43" t="s">
        <v>15</v>
      </c>
      <c r="F46" s="71">
        <v>25763</v>
      </c>
      <c r="G46" s="69">
        <v>42537.68</v>
      </c>
      <c r="H46" s="91"/>
      <c r="I46" s="1"/>
      <c r="J46" s="1"/>
    </row>
    <row r="47" spans="1:10">
      <c r="A47" s="86">
        <v>45</v>
      </c>
      <c r="B47" s="103" t="s">
        <v>40</v>
      </c>
      <c r="C47" s="98" t="s">
        <v>41</v>
      </c>
      <c r="D47" s="43" t="s">
        <v>30</v>
      </c>
      <c r="E47" s="43" t="s">
        <v>15</v>
      </c>
      <c r="F47" s="69">
        <v>458065</v>
      </c>
      <c r="G47" s="69">
        <f>H47*1.23</f>
        <v>180810</v>
      </c>
      <c r="H47" s="91">
        <v>147000</v>
      </c>
      <c r="I47" s="1"/>
      <c r="J47" s="1"/>
    </row>
    <row r="48" spans="1:10">
      <c r="A48" s="82">
        <v>46</v>
      </c>
      <c r="B48" s="103" t="s">
        <v>92</v>
      </c>
      <c r="C48" s="98" t="s">
        <v>37</v>
      </c>
      <c r="D48" s="43" t="s">
        <v>129</v>
      </c>
      <c r="E48" s="43" t="s">
        <v>15</v>
      </c>
      <c r="F48" s="69">
        <v>9260</v>
      </c>
      <c r="G48" s="69">
        <v>41088</v>
      </c>
      <c r="H48" s="91"/>
      <c r="I48" s="1"/>
      <c r="J48" s="1"/>
    </row>
    <row r="49" spans="1:12" ht="15" customHeight="1">
      <c r="A49" s="86">
        <v>47</v>
      </c>
      <c r="B49" s="103" t="s">
        <v>194</v>
      </c>
      <c r="C49" s="98" t="s">
        <v>35</v>
      </c>
      <c r="D49" s="43" t="s">
        <v>139</v>
      </c>
      <c r="E49" s="43" t="s">
        <v>15</v>
      </c>
      <c r="F49" s="69">
        <v>10780</v>
      </c>
      <c r="G49" s="69">
        <v>31281</v>
      </c>
      <c r="H49" s="91"/>
      <c r="I49" s="1"/>
      <c r="J49" s="1"/>
    </row>
    <row r="50" spans="1:12" ht="15.75" customHeight="1">
      <c r="A50" s="82">
        <v>48</v>
      </c>
      <c r="B50" s="103" t="s">
        <v>200</v>
      </c>
      <c r="C50" s="98" t="s">
        <v>70</v>
      </c>
      <c r="D50" s="43" t="s">
        <v>128</v>
      </c>
      <c r="E50" s="43" t="s">
        <v>14</v>
      </c>
      <c r="F50" s="69">
        <v>46060</v>
      </c>
      <c r="G50" s="69">
        <v>3888</v>
      </c>
      <c r="H50" s="91"/>
      <c r="I50" s="1"/>
      <c r="J50" s="1"/>
      <c r="K50" s="12"/>
    </row>
    <row r="51" spans="1:12">
      <c r="A51" s="86">
        <v>49</v>
      </c>
      <c r="B51" s="103" t="s">
        <v>220</v>
      </c>
      <c r="C51" s="98" t="s">
        <v>35</v>
      </c>
      <c r="D51" s="43" t="s">
        <v>105</v>
      </c>
      <c r="E51" s="43" t="s">
        <v>14</v>
      </c>
      <c r="F51" s="69">
        <v>25020</v>
      </c>
      <c r="G51" s="69">
        <v>7809</v>
      </c>
      <c r="H51" s="91"/>
      <c r="I51" s="1"/>
      <c r="J51" s="1"/>
    </row>
    <row r="52" spans="1:12">
      <c r="A52" s="82">
        <v>50</v>
      </c>
      <c r="B52" s="103" t="s">
        <v>221</v>
      </c>
      <c r="C52" s="98" t="s">
        <v>35</v>
      </c>
      <c r="D52" s="43" t="s">
        <v>131</v>
      </c>
      <c r="E52" s="43" t="s">
        <v>16</v>
      </c>
      <c r="F52" s="69">
        <v>15040</v>
      </c>
      <c r="G52" s="69">
        <v>27420</v>
      </c>
      <c r="H52" s="91"/>
      <c r="I52" s="1"/>
      <c r="J52" s="1"/>
    </row>
    <row r="53" spans="1:12">
      <c r="A53" s="86">
        <v>51</v>
      </c>
      <c r="B53" s="103" t="s">
        <v>222</v>
      </c>
      <c r="C53" s="98" t="s">
        <v>41</v>
      </c>
      <c r="D53" s="43" t="s">
        <v>132</v>
      </c>
      <c r="E53" s="43" t="s">
        <v>6</v>
      </c>
      <c r="F53" s="69">
        <v>2799</v>
      </c>
      <c r="G53" s="69">
        <v>16860</v>
      </c>
      <c r="H53" s="91"/>
      <c r="I53" s="1"/>
      <c r="J53" s="1"/>
    </row>
    <row r="54" spans="1:12">
      <c r="A54" s="82">
        <v>52</v>
      </c>
      <c r="B54" s="103" t="s">
        <v>85</v>
      </c>
      <c r="C54" s="98" t="s">
        <v>35</v>
      </c>
      <c r="D54" s="43" t="s">
        <v>32</v>
      </c>
      <c r="E54" s="43" t="s">
        <v>13</v>
      </c>
      <c r="F54" s="69">
        <v>15591</v>
      </c>
      <c r="G54" s="69">
        <v>33430</v>
      </c>
      <c r="H54" s="91"/>
      <c r="I54" s="1"/>
      <c r="J54" s="1"/>
    </row>
    <row r="55" spans="1:12">
      <c r="A55" s="86">
        <v>53</v>
      </c>
      <c r="B55" s="103" t="s">
        <v>47</v>
      </c>
      <c r="C55" s="98" t="s">
        <v>41</v>
      </c>
      <c r="D55" s="43" t="s">
        <v>133</v>
      </c>
      <c r="E55" s="43" t="s">
        <v>28</v>
      </c>
      <c r="F55" s="69">
        <v>500000</v>
      </c>
      <c r="G55" s="69">
        <v>120000</v>
      </c>
      <c r="H55" s="91"/>
      <c r="I55" s="1"/>
      <c r="J55" s="1"/>
    </row>
    <row r="56" spans="1:12">
      <c r="A56" s="82">
        <v>54</v>
      </c>
      <c r="B56" s="103" t="s">
        <v>47</v>
      </c>
      <c r="C56" s="98" t="s">
        <v>41</v>
      </c>
      <c r="D56" s="43" t="s">
        <v>27</v>
      </c>
      <c r="E56" s="43" t="s">
        <v>28</v>
      </c>
      <c r="F56" s="69">
        <v>52000</v>
      </c>
      <c r="G56" s="69">
        <v>11440</v>
      </c>
      <c r="H56" s="91"/>
      <c r="I56" s="1"/>
      <c r="J56" s="1"/>
    </row>
    <row r="57" spans="1:12">
      <c r="A57" s="86">
        <v>55</v>
      </c>
      <c r="B57" s="103" t="s">
        <v>100</v>
      </c>
      <c r="C57" s="98" t="s">
        <v>35</v>
      </c>
      <c r="D57" s="43" t="s">
        <v>223</v>
      </c>
      <c r="E57" s="43" t="s">
        <v>15</v>
      </c>
      <c r="F57" s="69">
        <v>9020</v>
      </c>
      <c r="G57" s="69">
        <v>9320</v>
      </c>
      <c r="H57" s="91"/>
      <c r="I57" s="1"/>
      <c r="J57" s="1"/>
    </row>
    <row r="58" spans="1:12" ht="15" customHeight="1">
      <c r="A58" s="82">
        <v>56</v>
      </c>
      <c r="B58" s="103" t="s">
        <v>86</v>
      </c>
      <c r="C58" s="98" t="s">
        <v>35</v>
      </c>
      <c r="D58" s="43" t="s">
        <v>101</v>
      </c>
      <c r="E58" s="43" t="s">
        <v>15</v>
      </c>
      <c r="F58" s="69">
        <v>18800</v>
      </c>
      <c r="G58" s="69">
        <v>28260</v>
      </c>
      <c r="H58" s="91"/>
      <c r="I58" s="1"/>
      <c r="J58" s="1"/>
      <c r="K58" s="12"/>
      <c r="L58" s="12"/>
    </row>
    <row r="59" spans="1:12">
      <c r="A59" s="86">
        <v>57</v>
      </c>
      <c r="B59" s="103" t="s">
        <v>47</v>
      </c>
      <c r="C59" s="98" t="s">
        <v>41</v>
      </c>
      <c r="D59" s="41" t="s">
        <v>133</v>
      </c>
      <c r="E59" s="34" t="s">
        <v>28</v>
      </c>
      <c r="F59" s="69">
        <v>400000</v>
      </c>
      <c r="G59" s="69">
        <v>90000</v>
      </c>
      <c r="H59" s="91"/>
      <c r="I59" s="19"/>
      <c r="J59" s="1"/>
      <c r="K59" s="12"/>
      <c r="L59" s="12"/>
    </row>
    <row r="60" spans="1:12">
      <c r="A60" s="82">
        <v>58</v>
      </c>
      <c r="B60" s="103" t="s">
        <v>47</v>
      </c>
      <c r="C60" s="98" t="s">
        <v>41</v>
      </c>
      <c r="D60" s="41" t="s">
        <v>27</v>
      </c>
      <c r="E60" s="34" t="s">
        <v>28</v>
      </c>
      <c r="F60" s="69">
        <v>52000</v>
      </c>
      <c r="G60" s="69">
        <v>10816</v>
      </c>
      <c r="H60" s="91"/>
      <c r="I60" s="19"/>
      <c r="J60" s="1"/>
      <c r="K60" s="12"/>
    </row>
    <row r="61" spans="1:12">
      <c r="A61" s="86">
        <v>59</v>
      </c>
      <c r="B61" s="103" t="s">
        <v>47</v>
      </c>
      <c r="C61" s="98" t="s">
        <v>41</v>
      </c>
      <c r="D61" s="41" t="s">
        <v>133</v>
      </c>
      <c r="E61" s="43" t="s">
        <v>28</v>
      </c>
      <c r="F61" s="69">
        <v>26500</v>
      </c>
      <c r="G61" s="69">
        <v>5962</v>
      </c>
      <c r="H61" s="91"/>
      <c r="I61" s="19"/>
      <c r="J61" s="1"/>
    </row>
    <row r="62" spans="1:12">
      <c r="A62" s="82">
        <v>60</v>
      </c>
      <c r="B62" s="103" t="s">
        <v>86</v>
      </c>
      <c r="C62" s="98" t="s">
        <v>35</v>
      </c>
      <c r="D62" s="41" t="s">
        <v>101</v>
      </c>
      <c r="E62" s="43" t="s">
        <v>15</v>
      </c>
      <c r="F62" s="69">
        <v>18380</v>
      </c>
      <c r="G62" s="69">
        <v>30931</v>
      </c>
      <c r="H62" s="91"/>
      <c r="I62" s="1"/>
      <c r="J62" s="1"/>
      <c r="L62" s="13"/>
    </row>
    <row r="63" spans="1:12">
      <c r="A63" s="86">
        <v>61</v>
      </c>
      <c r="B63" s="103" t="s">
        <v>144</v>
      </c>
      <c r="C63" s="98" t="s">
        <v>66</v>
      </c>
      <c r="D63" s="41" t="s">
        <v>145</v>
      </c>
      <c r="E63" s="43" t="s">
        <v>19</v>
      </c>
      <c r="F63" s="69">
        <v>5011688</v>
      </c>
      <c r="G63" s="69">
        <v>167891</v>
      </c>
      <c r="H63" s="91"/>
      <c r="I63" s="1"/>
      <c r="J63" s="1"/>
    </row>
    <row r="64" spans="1:12">
      <c r="A64" s="82">
        <v>62</v>
      </c>
      <c r="B64" s="103" t="s">
        <v>102</v>
      </c>
      <c r="C64" s="98" t="s">
        <v>37</v>
      </c>
      <c r="D64" s="41" t="s">
        <v>181</v>
      </c>
      <c r="E64" s="43" t="s">
        <v>13</v>
      </c>
      <c r="F64" s="69">
        <v>10382</v>
      </c>
      <c r="G64" s="69">
        <f>H64*1.23</f>
        <v>21801.75</v>
      </c>
      <c r="H64" s="91">
        <v>17725</v>
      </c>
      <c r="I64" s="1"/>
      <c r="J64" s="1"/>
    </row>
    <row r="65" spans="1:11" ht="15" customHeight="1">
      <c r="A65" s="86">
        <v>63</v>
      </c>
      <c r="B65" s="103" t="s">
        <v>50</v>
      </c>
      <c r="C65" s="98" t="s">
        <v>35</v>
      </c>
      <c r="D65" s="41" t="s">
        <v>26</v>
      </c>
      <c r="E65" s="43" t="s">
        <v>16</v>
      </c>
      <c r="F65" s="69">
        <v>28040</v>
      </c>
      <c r="G65" s="69">
        <v>88196</v>
      </c>
      <c r="H65" s="91"/>
      <c r="I65" s="11"/>
      <c r="J65" s="1"/>
    </row>
    <row r="66" spans="1:11" ht="15.75" customHeight="1">
      <c r="A66" s="82">
        <v>64</v>
      </c>
      <c r="B66" s="103" t="s">
        <v>172</v>
      </c>
      <c r="C66" s="98" t="s">
        <v>37</v>
      </c>
      <c r="D66" s="41" t="s">
        <v>137</v>
      </c>
      <c r="E66" s="43" t="s">
        <v>13</v>
      </c>
      <c r="F66" s="70">
        <v>8678</v>
      </c>
      <c r="G66" s="69">
        <v>59150</v>
      </c>
      <c r="H66" s="91"/>
      <c r="I66" s="1"/>
      <c r="J66" s="1"/>
    </row>
    <row r="67" spans="1:11">
      <c r="A67" s="86">
        <v>65</v>
      </c>
      <c r="B67" s="103" t="s">
        <v>85</v>
      </c>
      <c r="C67" s="98" t="s">
        <v>35</v>
      </c>
      <c r="D67" s="41" t="s">
        <v>29</v>
      </c>
      <c r="E67" s="43" t="s">
        <v>13</v>
      </c>
      <c r="F67" s="69">
        <v>13297</v>
      </c>
      <c r="G67" s="69">
        <f>H67*1.23</f>
        <v>30352.71</v>
      </c>
      <c r="H67" s="91">
        <v>24677</v>
      </c>
      <c r="I67" s="1"/>
      <c r="J67" s="1"/>
    </row>
    <row r="68" spans="1:11">
      <c r="A68" s="82">
        <v>66</v>
      </c>
      <c r="B68" s="103" t="s">
        <v>104</v>
      </c>
      <c r="C68" s="98" t="s">
        <v>35</v>
      </c>
      <c r="D68" s="41" t="s">
        <v>27</v>
      </c>
      <c r="E68" s="43" t="s">
        <v>15</v>
      </c>
      <c r="F68" s="69">
        <v>22670</v>
      </c>
      <c r="G68" s="69">
        <v>82711</v>
      </c>
      <c r="H68" s="91"/>
      <c r="I68" s="11"/>
      <c r="J68" s="1"/>
    </row>
    <row r="69" spans="1:11">
      <c r="A69" s="86">
        <v>67</v>
      </c>
      <c r="B69" s="103" t="s">
        <v>47</v>
      </c>
      <c r="C69" s="98" t="s">
        <v>41</v>
      </c>
      <c r="D69" s="41" t="s">
        <v>126</v>
      </c>
      <c r="E69" s="34" t="s">
        <v>28</v>
      </c>
      <c r="F69" s="69">
        <v>24200</v>
      </c>
      <c r="G69" s="69">
        <v>22748</v>
      </c>
      <c r="H69" s="91"/>
      <c r="I69" s="11"/>
      <c r="J69" s="1"/>
    </row>
    <row r="70" spans="1:11" ht="15.75" customHeight="1">
      <c r="A70" s="82">
        <v>68</v>
      </c>
      <c r="B70" s="103" t="s">
        <v>90</v>
      </c>
      <c r="C70" s="98" t="s">
        <v>35</v>
      </c>
      <c r="D70" s="41" t="s">
        <v>123</v>
      </c>
      <c r="E70" s="43" t="s">
        <v>13</v>
      </c>
      <c r="F70" s="69">
        <v>157230</v>
      </c>
      <c r="G70" s="69">
        <v>352500</v>
      </c>
      <c r="H70" s="91"/>
      <c r="I70" s="1"/>
      <c r="J70" s="1"/>
    </row>
    <row r="71" spans="1:11">
      <c r="A71" s="86">
        <v>69</v>
      </c>
      <c r="B71" s="103" t="s">
        <v>189</v>
      </c>
      <c r="C71" s="98" t="s">
        <v>153</v>
      </c>
      <c r="D71" s="41" t="s">
        <v>133</v>
      </c>
      <c r="E71" s="34" t="s">
        <v>14</v>
      </c>
      <c r="F71" s="69">
        <v>23420</v>
      </c>
      <c r="G71" s="69">
        <v>44800</v>
      </c>
      <c r="H71" s="91"/>
      <c r="I71" s="1"/>
      <c r="J71" s="1"/>
    </row>
    <row r="72" spans="1:11">
      <c r="A72" s="82">
        <v>70</v>
      </c>
      <c r="B72" s="103" t="s">
        <v>224</v>
      </c>
      <c r="C72" s="98" t="s">
        <v>35</v>
      </c>
      <c r="D72" s="41" t="s">
        <v>32</v>
      </c>
      <c r="E72" s="34" t="s">
        <v>15</v>
      </c>
      <c r="F72" s="69">
        <v>24140</v>
      </c>
      <c r="G72" s="69">
        <v>48647</v>
      </c>
      <c r="H72" s="91"/>
      <c r="I72" s="1"/>
      <c r="J72" s="1"/>
    </row>
    <row r="73" spans="1:11" ht="15" customHeight="1">
      <c r="A73" s="86">
        <v>71</v>
      </c>
      <c r="B73" s="103" t="s">
        <v>225</v>
      </c>
      <c r="C73" s="98" t="s">
        <v>70</v>
      </c>
      <c r="D73" s="41" t="s">
        <v>133</v>
      </c>
      <c r="E73" s="34" t="s">
        <v>15</v>
      </c>
      <c r="F73" s="69">
        <v>2400</v>
      </c>
      <c r="G73" s="69">
        <v>4458</v>
      </c>
      <c r="H73" s="91"/>
      <c r="I73" s="11"/>
      <c r="J73" s="1"/>
    </row>
    <row r="74" spans="1:11" ht="13.5" customHeight="1">
      <c r="A74" s="82">
        <v>72</v>
      </c>
      <c r="B74" s="103" t="s">
        <v>226</v>
      </c>
      <c r="C74" s="98" t="s">
        <v>214</v>
      </c>
      <c r="D74" s="41" t="s">
        <v>173</v>
      </c>
      <c r="E74" s="34" t="s">
        <v>15</v>
      </c>
      <c r="F74" s="69">
        <v>40600</v>
      </c>
      <c r="G74" s="69">
        <f>H74*1.23</f>
        <v>26120.28</v>
      </c>
      <c r="H74" s="91">
        <v>21236</v>
      </c>
      <c r="I74" s="1"/>
      <c r="J74" s="1"/>
    </row>
    <row r="75" spans="1:11">
      <c r="A75" s="86">
        <v>73</v>
      </c>
      <c r="B75" s="103" t="s">
        <v>163</v>
      </c>
      <c r="C75" s="98" t="s">
        <v>35</v>
      </c>
      <c r="D75" s="41" t="s">
        <v>26</v>
      </c>
      <c r="E75" s="34" t="s">
        <v>16</v>
      </c>
      <c r="F75" s="69">
        <v>2590</v>
      </c>
      <c r="G75" s="69">
        <v>9011</v>
      </c>
      <c r="H75" s="91"/>
      <c r="I75" s="1"/>
      <c r="J75" s="1"/>
    </row>
    <row r="76" spans="1:11">
      <c r="A76" s="82">
        <v>74</v>
      </c>
      <c r="B76" s="103" t="s">
        <v>165</v>
      </c>
      <c r="C76" s="98" t="s">
        <v>37</v>
      </c>
      <c r="D76" s="41" t="s">
        <v>129</v>
      </c>
      <c r="E76" s="34" t="s">
        <v>15</v>
      </c>
      <c r="F76" s="69">
        <v>8660</v>
      </c>
      <c r="G76" s="69">
        <v>77938.58</v>
      </c>
      <c r="H76" s="91"/>
      <c r="I76" s="19"/>
      <c r="J76" s="19"/>
      <c r="K76" s="9"/>
    </row>
    <row r="77" spans="1:11">
      <c r="A77" s="86">
        <v>75</v>
      </c>
      <c r="B77" s="103" t="s">
        <v>71</v>
      </c>
      <c r="C77" s="98" t="s">
        <v>35</v>
      </c>
      <c r="D77" s="41" t="s">
        <v>26</v>
      </c>
      <c r="E77" s="34" t="s">
        <v>15</v>
      </c>
      <c r="F77" s="69">
        <v>19429</v>
      </c>
      <c r="G77" s="69">
        <v>39667</v>
      </c>
      <c r="H77" s="91"/>
      <c r="I77" s="19"/>
      <c r="J77" s="19"/>
      <c r="K77" s="9"/>
    </row>
    <row r="78" spans="1:11">
      <c r="A78" s="82">
        <v>76</v>
      </c>
      <c r="B78" s="103" t="s">
        <v>165</v>
      </c>
      <c r="C78" s="98" t="s">
        <v>37</v>
      </c>
      <c r="D78" s="41" t="s">
        <v>129</v>
      </c>
      <c r="E78" s="34" t="s">
        <v>15</v>
      </c>
      <c r="F78" s="69">
        <v>9100</v>
      </c>
      <c r="G78" s="69">
        <v>78839.210000000006</v>
      </c>
      <c r="H78" s="91"/>
      <c r="I78" s="19"/>
      <c r="J78" s="19"/>
    </row>
    <row r="79" spans="1:11">
      <c r="A79" s="86">
        <v>77</v>
      </c>
      <c r="B79" s="103" t="s">
        <v>122</v>
      </c>
      <c r="C79" s="98" t="s">
        <v>35</v>
      </c>
      <c r="D79" s="41" t="s">
        <v>29</v>
      </c>
      <c r="E79" s="43" t="s">
        <v>16</v>
      </c>
      <c r="F79" s="69">
        <v>9480</v>
      </c>
      <c r="G79" s="69">
        <v>20943.2</v>
      </c>
      <c r="H79" s="91"/>
      <c r="I79" s="19"/>
      <c r="J79" s="1"/>
    </row>
    <row r="80" spans="1:11" ht="15.75" customHeight="1">
      <c r="A80" s="82">
        <v>78</v>
      </c>
      <c r="B80" s="103" t="s">
        <v>122</v>
      </c>
      <c r="C80" s="98" t="s">
        <v>35</v>
      </c>
      <c r="D80" s="41" t="s">
        <v>25</v>
      </c>
      <c r="E80" s="34" t="s">
        <v>16</v>
      </c>
      <c r="F80" s="69">
        <v>9000</v>
      </c>
      <c r="G80" s="69">
        <v>21157.55</v>
      </c>
      <c r="H80" s="91"/>
      <c r="I80" s="1"/>
      <c r="J80" s="1"/>
    </row>
    <row r="81" spans="1:15">
      <c r="A81" s="86">
        <v>79</v>
      </c>
      <c r="B81" s="103" t="s">
        <v>125</v>
      </c>
      <c r="C81" s="98" t="s">
        <v>38</v>
      </c>
      <c r="D81" s="41" t="s">
        <v>32</v>
      </c>
      <c r="E81" s="34" t="s">
        <v>16</v>
      </c>
      <c r="F81" s="69">
        <v>15740</v>
      </c>
      <c r="G81" s="69">
        <v>38233</v>
      </c>
      <c r="H81" s="91"/>
      <c r="I81" s="1"/>
      <c r="J81" s="1"/>
    </row>
    <row r="82" spans="1:15">
      <c r="A82" s="82">
        <v>80</v>
      </c>
      <c r="B82" s="103" t="s">
        <v>69</v>
      </c>
      <c r="C82" s="98" t="s">
        <v>41</v>
      </c>
      <c r="D82" s="41" t="s">
        <v>29</v>
      </c>
      <c r="E82" s="43" t="s">
        <v>6</v>
      </c>
      <c r="F82" s="69">
        <v>15317</v>
      </c>
      <c r="G82" s="69">
        <v>45491</v>
      </c>
      <c r="H82" s="91"/>
      <c r="I82" s="1"/>
      <c r="J82" s="1"/>
    </row>
    <row r="83" spans="1:15">
      <c r="A83" s="86">
        <v>81</v>
      </c>
      <c r="B83" s="103" t="s">
        <v>97</v>
      </c>
      <c r="C83" s="98" t="s">
        <v>41</v>
      </c>
      <c r="D83" s="41" t="s">
        <v>141</v>
      </c>
      <c r="E83" s="34" t="s">
        <v>14</v>
      </c>
      <c r="F83" s="69">
        <v>2061</v>
      </c>
      <c r="G83" s="69">
        <v>4536</v>
      </c>
      <c r="H83" s="91"/>
      <c r="I83" s="1"/>
      <c r="J83" s="1"/>
    </row>
    <row r="84" spans="1:15">
      <c r="A84" s="82">
        <v>82</v>
      </c>
      <c r="B84" s="103" t="s">
        <v>81</v>
      </c>
      <c r="C84" s="98" t="s">
        <v>35</v>
      </c>
      <c r="D84" s="41" t="s">
        <v>129</v>
      </c>
      <c r="E84" s="34" t="s">
        <v>15</v>
      </c>
      <c r="F84" s="69">
        <v>25214</v>
      </c>
      <c r="G84" s="69">
        <v>49818</v>
      </c>
      <c r="H84" s="91"/>
      <c r="I84" s="1"/>
      <c r="J84" s="1"/>
    </row>
    <row r="85" spans="1:15">
      <c r="A85" s="86">
        <v>83</v>
      </c>
      <c r="B85" s="103" t="s">
        <v>59</v>
      </c>
      <c r="C85" s="98" t="s">
        <v>41</v>
      </c>
      <c r="D85" s="41" t="s">
        <v>138</v>
      </c>
      <c r="E85" s="34" t="s">
        <v>14</v>
      </c>
      <c r="F85" s="69">
        <v>22098</v>
      </c>
      <c r="G85" s="69">
        <v>42599</v>
      </c>
      <c r="H85" s="91"/>
      <c r="I85" s="1"/>
      <c r="J85" s="1"/>
    </row>
    <row r="86" spans="1:15">
      <c r="A86" s="82">
        <v>84</v>
      </c>
      <c r="B86" s="103" t="s">
        <v>53</v>
      </c>
      <c r="C86" s="98" t="s">
        <v>39</v>
      </c>
      <c r="D86" s="41" t="s">
        <v>128</v>
      </c>
      <c r="E86" s="34" t="s">
        <v>15</v>
      </c>
      <c r="F86" s="69">
        <v>19430</v>
      </c>
      <c r="G86" s="69">
        <v>127781</v>
      </c>
      <c r="H86" s="91"/>
      <c r="I86" s="1"/>
      <c r="J86" s="1"/>
      <c r="K86" s="12"/>
    </row>
    <row r="87" spans="1:15">
      <c r="A87" s="86">
        <v>85</v>
      </c>
      <c r="B87" s="103" t="s">
        <v>208</v>
      </c>
      <c r="C87" s="98" t="s">
        <v>37</v>
      </c>
      <c r="D87" s="41" t="s">
        <v>121</v>
      </c>
      <c r="E87" s="43" t="s">
        <v>13</v>
      </c>
      <c r="F87" s="69">
        <v>21789</v>
      </c>
      <c r="G87" s="69">
        <f>H87-1.23</f>
        <v>16329.77</v>
      </c>
      <c r="H87" s="91">
        <v>16331</v>
      </c>
      <c r="I87" s="1"/>
      <c r="J87" s="1"/>
    </row>
    <row r="88" spans="1:15">
      <c r="A88" s="82">
        <v>86</v>
      </c>
      <c r="B88" s="103" t="s">
        <v>178</v>
      </c>
      <c r="C88" s="98" t="s">
        <v>35</v>
      </c>
      <c r="D88" s="41" t="s">
        <v>132</v>
      </c>
      <c r="E88" s="34" t="s">
        <v>15</v>
      </c>
      <c r="F88" s="69">
        <v>25900</v>
      </c>
      <c r="G88" s="69">
        <f>H88*1.23</f>
        <v>20469.66</v>
      </c>
      <c r="H88" s="91">
        <v>16642</v>
      </c>
      <c r="I88" s="1"/>
      <c r="J88" s="1"/>
    </row>
    <row r="89" spans="1:15">
      <c r="A89" s="86">
        <v>87</v>
      </c>
      <c r="B89" s="103" t="s">
        <v>55</v>
      </c>
      <c r="C89" s="98" t="s">
        <v>56</v>
      </c>
      <c r="D89" s="41" t="s">
        <v>123</v>
      </c>
      <c r="E89" s="43" t="s">
        <v>23</v>
      </c>
      <c r="F89" s="69">
        <v>850</v>
      </c>
      <c r="G89" s="69">
        <f>H89*1.23</f>
        <v>2029.5</v>
      </c>
      <c r="H89" s="91">
        <v>1650</v>
      </c>
      <c r="I89" s="1"/>
      <c r="J89" s="1"/>
    </row>
    <row r="90" spans="1:15">
      <c r="A90" s="82">
        <v>88</v>
      </c>
      <c r="B90" s="103" t="s">
        <v>65</v>
      </c>
      <c r="C90" s="98" t="s">
        <v>35</v>
      </c>
      <c r="D90" s="41" t="s">
        <v>130</v>
      </c>
      <c r="E90" s="43" t="s">
        <v>16</v>
      </c>
      <c r="F90" s="69">
        <v>29930</v>
      </c>
      <c r="G90" s="69">
        <v>128830.49</v>
      </c>
      <c r="H90" s="91"/>
      <c r="I90" s="8"/>
      <c r="J90" s="8"/>
      <c r="K90" s="9"/>
      <c r="L90" s="9"/>
      <c r="M90" s="9"/>
      <c r="N90" s="9"/>
      <c r="O90" s="9"/>
    </row>
    <row r="91" spans="1:15">
      <c r="A91" s="86">
        <v>89</v>
      </c>
      <c r="B91" s="103" t="s">
        <v>65</v>
      </c>
      <c r="C91" s="98" t="s">
        <v>35</v>
      </c>
      <c r="D91" s="41" t="s">
        <v>126</v>
      </c>
      <c r="E91" s="43" t="s">
        <v>16</v>
      </c>
      <c r="F91" s="69">
        <v>36720</v>
      </c>
      <c r="G91" s="69">
        <v>193997.26</v>
      </c>
      <c r="H91" s="91"/>
      <c r="I91" s="1"/>
      <c r="J91" s="1"/>
    </row>
    <row r="92" spans="1:15">
      <c r="A92" s="82">
        <v>90</v>
      </c>
      <c r="B92" s="103" t="s">
        <v>65</v>
      </c>
      <c r="C92" s="98" t="s">
        <v>35</v>
      </c>
      <c r="D92" s="41" t="s">
        <v>130</v>
      </c>
      <c r="E92" s="43" t="s">
        <v>16</v>
      </c>
      <c r="F92" s="69">
        <v>14740</v>
      </c>
      <c r="G92" s="69">
        <v>50331.8</v>
      </c>
      <c r="H92" s="91"/>
      <c r="I92" s="1"/>
      <c r="J92" s="1"/>
    </row>
    <row r="93" spans="1:15">
      <c r="A93" s="86">
        <v>91</v>
      </c>
      <c r="B93" s="103" t="s">
        <v>73</v>
      </c>
      <c r="C93" s="98" t="s">
        <v>41</v>
      </c>
      <c r="D93" s="41" t="s">
        <v>121</v>
      </c>
      <c r="E93" s="34" t="s">
        <v>13</v>
      </c>
      <c r="F93" s="69">
        <v>821</v>
      </c>
      <c r="G93" s="69">
        <f>H93*1.23</f>
        <v>12298.77</v>
      </c>
      <c r="H93" s="91">
        <v>9999</v>
      </c>
      <c r="I93" s="1"/>
      <c r="J93" s="1"/>
    </row>
    <row r="94" spans="1:15">
      <c r="A94" s="82">
        <v>92</v>
      </c>
      <c r="B94" s="103" t="s">
        <v>73</v>
      </c>
      <c r="C94" s="98" t="s">
        <v>41</v>
      </c>
      <c r="D94" s="41" t="s">
        <v>121</v>
      </c>
      <c r="E94" s="34" t="s">
        <v>13</v>
      </c>
      <c r="F94" s="69">
        <v>1345</v>
      </c>
      <c r="G94" s="69">
        <f>H94*1.23</f>
        <v>5174.6099999999997</v>
      </c>
      <c r="H94" s="91">
        <v>4207</v>
      </c>
      <c r="I94" s="1"/>
      <c r="J94" s="1"/>
    </row>
    <row r="95" spans="1:15">
      <c r="A95" s="86">
        <v>93</v>
      </c>
      <c r="B95" s="103" t="s">
        <v>73</v>
      </c>
      <c r="C95" s="98" t="s">
        <v>41</v>
      </c>
      <c r="D95" s="41" t="s">
        <v>121</v>
      </c>
      <c r="E95" s="34" t="s">
        <v>13</v>
      </c>
      <c r="F95" s="69">
        <v>3822</v>
      </c>
      <c r="G95" s="69">
        <f>H95*1.23</f>
        <v>40304.639999999999</v>
      </c>
      <c r="H95" s="91">
        <v>32768</v>
      </c>
      <c r="I95" s="8"/>
      <c r="J95" s="1"/>
    </row>
    <row r="96" spans="1:15" ht="16.5" customHeight="1">
      <c r="A96" s="82">
        <v>94</v>
      </c>
      <c r="B96" s="103" t="s">
        <v>73</v>
      </c>
      <c r="C96" s="98" t="s">
        <v>41</v>
      </c>
      <c r="D96" s="41" t="s">
        <v>121</v>
      </c>
      <c r="E96" s="34" t="s">
        <v>13</v>
      </c>
      <c r="F96" s="69">
        <v>1092</v>
      </c>
      <c r="G96" s="69">
        <f>H96*1.23</f>
        <v>7723.17</v>
      </c>
      <c r="H96" s="91">
        <v>6279</v>
      </c>
      <c r="I96" s="1"/>
      <c r="J96" s="1"/>
    </row>
    <row r="97" spans="1:11">
      <c r="A97" s="86">
        <v>95</v>
      </c>
      <c r="B97" s="103" t="s">
        <v>73</v>
      </c>
      <c r="C97" s="98" t="s">
        <v>41</v>
      </c>
      <c r="D97" s="41" t="s">
        <v>121</v>
      </c>
      <c r="E97" s="34" t="s">
        <v>13</v>
      </c>
      <c r="F97" s="69">
        <v>813</v>
      </c>
      <c r="G97" s="69">
        <f>H97*1.23</f>
        <v>5041.7699999999995</v>
      </c>
      <c r="H97" s="91">
        <v>4099</v>
      </c>
      <c r="I97" s="1"/>
      <c r="J97" s="1"/>
    </row>
    <row r="98" spans="1:11">
      <c r="A98" s="82">
        <v>96</v>
      </c>
      <c r="B98" s="103" t="s">
        <v>81</v>
      </c>
      <c r="C98" s="98" t="s">
        <v>35</v>
      </c>
      <c r="D98" s="41" t="s">
        <v>227</v>
      </c>
      <c r="E98" s="34" t="s">
        <v>15</v>
      </c>
      <c r="F98" s="69">
        <v>76011</v>
      </c>
      <c r="G98" s="69">
        <v>87515</v>
      </c>
      <c r="H98" s="91"/>
      <c r="I98" s="1"/>
      <c r="J98" s="1"/>
    </row>
    <row r="99" spans="1:11">
      <c r="A99" s="86">
        <v>97</v>
      </c>
      <c r="B99" s="103" t="s">
        <v>122</v>
      </c>
      <c r="C99" s="98" t="s">
        <v>35</v>
      </c>
      <c r="D99" s="41" t="s">
        <v>136</v>
      </c>
      <c r="E99" s="34" t="s">
        <v>16</v>
      </c>
      <c r="F99" s="69">
        <v>9680</v>
      </c>
      <c r="G99" s="69">
        <v>20876.05</v>
      </c>
      <c r="H99" s="91"/>
      <c r="I99" s="1"/>
      <c r="J99" s="1"/>
    </row>
    <row r="100" spans="1:11">
      <c r="A100" s="82">
        <v>98</v>
      </c>
      <c r="B100" s="103" t="s">
        <v>125</v>
      </c>
      <c r="C100" s="98" t="s">
        <v>38</v>
      </c>
      <c r="D100" s="41" t="s">
        <v>123</v>
      </c>
      <c r="E100" s="43" t="s">
        <v>16</v>
      </c>
      <c r="F100" s="69">
        <v>31900</v>
      </c>
      <c r="G100" s="69">
        <f>H100*1.23</f>
        <v>98027.31</v>
      </c>
      <c r="H100" s="91">
        <v>79697</v>
      </c>
      <c r="I100" s="1"/>
      <c r="J100" s="1"/>
    </row>
    <row r="101" spans="1:11">
      <c r="A101" s="86">
        <v>99</v>
      </c>
      <c r="B101" s="103" t="s">
        <v>49</v>
      </c>
      <c r="C101" s="98" t="s">
        <v>103</v>
      </c>
      <c r="D101" s="41" t="s">
        <v>133</v>
      </c>
      <c r="E101" s="43" t="s">
        <v>28</v>
      </c>
      <c r="F101" s="69">
        <v>1000000</v>
      </c>
      <c r="G101" s="69">
        <v>228000</v>
      </c>
      <c r="H101" s="91"/>
      <c r="I101" s="1"/>
      <c r="J101" s="1"/>
    </row>
    <row r="102" spans="1:11">
      <c r="A102" s="82">
        <v>100</v>
      </c>
      <c r="B102" s="103" t="s">
        <v>49</v>
      </c>
      <c r="C102" s="98" t="s">
        <v>103</v>
      </c>
      <c r="D102" s="41" t="s">
        <v>133</v>
      </c>
      <c r="E102" s="43" t="s">
        <v>28</v>
      </c>
      <c r="F102" s="69">
        <v>1000000</v>
      </c>
      <c r="G102" s="69">
        <v>228000</v>
      </c>
      <c r="H102" s="91"/>
      <c r="I102" s="1"/>
      <c r="J102" s="1"/>
    </row>
    <row r="103" spans="1:11">
      <c r="A103" s="86">
        <v>101</v>
      </c>
      <c r="B103" s="103" t="s">
        <v>122</v>
      </c>
      <c r="C103" s="98" t="s">
        <v>35</v>
      </c>
      <c r="D103" s="41" t="s">
        <v>29</v>
      </c>
      <c r="E103" s="43" t="s">
        <v>16</v>
      </c>
      <c r="F103" s="71">
        <v>9180</v>
      </c>
      <c r="G103" s="69">
        <v>19827.310000000001</v>
      </c>
      <c r="H103" s="91"/>
      <c r="I103" s="1"/>
      <c r="J103" s="1"/>
    </row>
    <row r="104" spans="1:11">
      <c r="A104" s="82">
        <v>102</v>
      </c>
      <c r="B104" s="103" t="s">
        <v>49</v>
      </c>
      <c r="C104" s="98" t="s">
        <v>103</v>
      </c>
      <c r="D104" s="41" t="s">
        <v>133</v>
      </c>
      <c r="E104" s="43" t="s">
        <v>28</v>
      </c>
      <c r="F104" s="71">
        <v>344189</v>
      </c>
      <c r="G104" s="69">
        <v>81786</v>
      </c>
      <c r="H104" s="91"/>
      <c r="I104" s="1"/>
      <c r="J104" s="1"/>
    </row>
    <row r="105" spans="1:11">
      <c r="A105" s="86">
        <v>103</v>
      </c>
      <c r="B105" s="103" t="s">
        <v>47</v>
      </c>
      <c r="C105" s="98" t="s">
        <v>41</v>
      </c>
      <c r="D105" s="41" t="s">
        <v>27</v>
      </c>
      <c r="E105" s="43" t="s">
        <v>28</v>
      </c>
      <c r="F105" s="69">
        <v>130000</v>
      </c>
      <c r="G105" s="69">
        <v>26000</v>
      </c>
      <c r="H105" s="91"/>
      <c r="I105" s="1"/>
      <c r="J105" s="1"/>
      <c r="K105" s="9"/>
    </row>
    <row r="106" spans="1:11">
      <c r="A106" s="82">
        <v>104</v>
      </c>
      <c r="B106" s="103" t="s">
        <v>47</v>
      </c>
      <c r="C106" s="98" t="s">
        <v>41</v>
      </c>
      <c r="D106" s="43" t="s">
        <v>133</v>
      </c>
      <c r="E106" s="43" t="s">
        <v>28</v>
      </c>
      <c r="F106" s="69">
        <v>214500</v>
      </c>
      <c r="G106" s="69">
        <v>48262</v>
      </c>
      <c r="H106" s="91"/>
      <c r="I106" s="1"/>
      <c r="J106" s="1"/>
    </row>
    <row r="107" spans="1:11">
      <c r="A107" s="86">
        <v>105</v>
      </c>
      <c r="B107" s="103" t="s">
        <v>47</v>
      </c>
      <c r="C107" s="98" t="s">
        <v>41</v>
      </c>
      <c r="D107" s="43" t="s">
        <v>27</v>
      </c>
      <c r="E107" s="43" t="s">
        <v>28</v>
      </c>
      <c r="F107" s="69">
        <v>26000</v>
      </c>
      <c r="G107" s="69">
        <v>5720</v>
      </c>
      <c r="H107" s="91"/>
      <c r="I107" s="8"/>
      <c r="J107" s="1"/>
      <c r="K107" s="9"/>
    </row>
    <row r="108" spans="1:11">
      <c r="A108" s="82">
        <v>106</v>
      </c>
      <c r="B108" s="103" t="s">
        <v>77</v>
      </c>
      <c r="C108" s="98" t="s">
        <v>35</v>
      </c>
      <c r="D108" s="43" t="s">
        <v>142</v>
      </c>
      <c r="E108" s="43" t="s">
        <v>16</v>
      </c>
      <c r="F108" s="69">
        <v>32020</v>
      </c>
      <c r="G108" s="69">
        <v>94503</v>
      </c>
      <c r="H108" s="91"/>
      <c r="I108" s="8"/>
      <c r="J108" s="1"/>
    </row>
    <row r="109" spans="1:11">
      <c r="A109" s="86">
        <v>107</v>
      </c>
      <c r="B109" s="103" t="s">
        <v>74</v>
      </c>
      <c r="C109" s="98" t="s">
        <v>37</v>
      </c>
      <c r="D109" s="43" t="s">
        <v>101</v>
      </c>
      <c r="E109" s="34" t="s">
        <v>13</v>
      </c>
      <c r="F109" s="69">
        <v>21571</v>
      </c>
      <c r="G109" s="69">
        <v>30915</v>
      </c>
      <c r="H109" s="91"/>
      <c r="I109" s="1"/>
      <c r="J109" s="1"/>
    </row>
    <row r="110" spans="1:11">
      <c r="A110" s="82">
        <v>108</v>
      </c>
      <c r="B110" s="103" t="s">
        <v>36</v>
      </c>
      <c r="C110" s="98" t="s">
        <v>37</v>
      </c>
      <c r="D110" s="43" t="s">
        <v>101</v>
      </c>
      <c r="E110" s="43" t="s">
        <v>15</v>
      </c>
      <c r="F110" s="69">
        <v>624823</v>
      </c>
      <c r="G110" s="69">
        <f>H110*1.23</f>
        <v>371826.54</v>
      </c>
      <c r="H110" s="91">
        <v>302298</v>
      </c>
      <c r="I110" s="1"/>
      <c r="J110" s="1"/>
      <c r="K110" s="9"/>
    </row>
    <row r="111" spans="1:11">
      <c r="A111" s="86">
        <v>109</v>
      </c>
      <c r="B111" s="103" t="s">
        <v>198</v>
      </c>
      <c r="C111" s="98" t="s">
        <v>41</v>
      </c>
      <c r="D111" s="43" t="s">
        <v>133</v>
      </c>
      <c r="E111" s="43" t="s">
        <v>23</v>
      </c>
      <c r="F111" s="69">
        <v>295120</v>
      </c>
      <c r="G111" s="69">
        <v>344656</v>
      </c>
      <c r="H111" s="91"/>
      <c r="I111" s="1"/>
      <c r="J111" s="1"/>
      <c r="K111" s="9"/>
    </row>
    <row r="112" spans="1:11">
      <c r="A112" s="82">
        <v>110</v>
      </c>
      <c r="B112" s="103" t="s">
        <v>47</v>
      </c>
      <c r="C112" s="98" t="s">
        <v>41</v>
      </c>
      <c r="D112" s="43" t="s">
        <v>27</v>
      </c>
      <c r="E112" s="34" t="s">
        <v>28</v>
      </c>
      <c r="F112" s="69">
        <v>104000</v>
      </c>
      <c r="G112" s="69">
        <v>22880</v>
      </c>
      <c r="H112" s="91"/>
      <c r="I112" s="1"/>
      <c r="J112" s="1"/>
    </row>
    <row r="113" spans="1:11">
      <c r="A113" s="86">
        <v>111</v>
      </c>
      <c r="B113" s="103" t="s">
        <v>47</v>
      </c>
      <c r="C113" s="98" t="s">
        <v>41</v>
      </c>
      <c r="D113" s="43" t="s">
        <v>27</v>
      </c>
      <c r="E113" s="34" t="s">
        <v>28</v>
      </c>
      <c r="F113" s="69">
        <v>104000</v>
      </c>
      <c r="G113" s="69">
        <v>21652</v>
      </c>
      <c r="H113" s="91"/>
      <c r="I113" s="1"/>
      <c r="J113" s="1"/>
      <c r="K113" s="9"/>
    </row>
    <row r="114" spans="1:11">
      <c r="A114" s="82">
        <v>112</v>
      </c>
      <c r="B114" s="103" t="s">
        <v>68</v>
      </c>
      <c r="C114" s="98" t="s">
        <v>37</v>
      </c>
      <c r="D114" s="43" t="s">
        <v>101</v>
      </c>
      <c r="E114" s="34" t="s">
        <v>13</v>
      </c>
      <c r="F114" s="69">
        <v>7066</v>
      </c>
      <c r="G114" s="69">
        <v>27409</v>
      </c>
      <c r="H114" s="91"/>
      <c r="I114" s="1"/>
      <c r="K114" s="9"/>
    </row>
    <row r="115" spans="1:11">
      <c r="A115" s="86">
        <v>113</v>
      </c>
      <c r="B115" s="103" t="s">
        <v>228</v>
      </c>
      <c r="C115" s="98" t="s">
        <v>41</v>
      </c>
      <c r="D115" s="43" t="s">
        <v>27</v>
      </c>
      <c r="E115" s="34" t="s">
        <v>15</v>
      </c>
      <c r="F115" s="69">
        <v>13980</v>
      </c>
      <c r="G115" s="69">
        <f>H115*1.23</f>
        <v>40383.360000000001</v>
      </c>
      <c r="H115" s="91">
        <v>32832</v>
      </c>
      <c r="I115" s="35"/>
    </row>
    <row r="116" spans="1:11">
      <c r="A116" s="82">
        <v>114</v>
      </c>
      <c r="B116" s="103" t="s">
        <v>116</v>
      </c>
      <c r="C116" s="98" t="s">
        <v>35</v>
      </c>
      <c r="D116" s="43" t="s">
        <v>32</v>
      </c>
      <c r="E116" s="34" t="s">
        <v>16</v>
      </c>
      <c r="F116" s="69">
        <v>16820</v>
      </c>
      <c r="G116" s="69">
        <v>67355</v>
      </c>
      <c r="H116" s="91"/>
      <c r="I116" s="1"/>
      <c r="J116" s="1"/>
    </row>
    <row r="117" spans="1:11" ht="16.5" customHeight="1">
      <c r="A117" s="86">
        <v>115</v>
      </c>
      <c r="B117" s="103" t="s">
        <v>112</v>
      </c>
      <c r="C117" s="98" t="s">
        <v>229</v>
      </c>
      <c r="D117" s="43" t="s">
        <v>154</v>
      </c>
      <c r="E117" s="34" t="s">
        <v>15</v>
      </c>
      <c r="F117" s="69">
        <v>68627</v>
      </c>
      <c r="G117" s="69">
        <v>86813</v>
      </c>
      <c r="H117" s="91"/>
      <c r="I117" s="1"/>
      <c r="J117" s="1"/>
      <c r="K117" s="9"/>
    </row>
    <row r="118" spans="1:11">
      <c r="A118" s="82">
        <v>116</v>
      </c>
      <c r="B118" s="103" t="s">
        <v>200</v>
      </c>
      <c r="C118" s="98" t="s">
        <v>70</v>
      </c>
      <c r="D118" s="43" t="s">
        <v>128</v>
      </c>
      <c r="E118" s="34" t="s">
        <v>14</v>
      </c>
      <c r="F118" s="69">
        <v>52770</v>
      </c>
      <c r="G118" s="69">
        <v>22831</v>
      </c>
      <c r="H118" s="91"/>
      <c r="I118" s="1"/>
      <c r="J118" s="1"/>
      <c r="K118" s="9"/>
    </row>
    <row r="119" spans="1:11">
      <c r="A119" s="86">
        <v>117</v>
      </c>
      <c r="B119" s="103" t="s">
        <v>62</v>
      </c>
      <c r="C119" s="98" t="s">
        <v>35</v>
      </c>
      <c r="D119" s="43" t="s">
        <v>29</v>
      </c>
      <c r="E119" s="34" t="s">
        <v>13</v>
      </c>
      <c r="F119" s="69">
        <v>85267</v>
      </c>
      <c r="G119" s="69">
        <f>H119*1.23</f>
        <v>188443.38</v>
      </c>
      <c r="H119" s="91">
        <v>153206</v>
      </c>
      <c r="I119" s="1"/>
      <c r="J119" s="1"/>
      <c r="K119" s="9"/>
    </row>
    <row r="120" spans="1:11" ht="12.75" customHeight="1">
      <c r="A120" s="82">
        <v>118</v>
      </c>
      <c r="B120" s="103" t="s">
        <v>47</v>
      </c>
      <c r="C120" s="98" t="s">
        <v>41</v>
      </c>
      <c r="D120" s="43" t="s">
        <v>133</v>
      </c>
      <c r="E120" s="34" t="s">
        <v>28</v>
      </c>
      <c r="F120" s="69">
        <v>134000</v>
      </c>
      <c r="G120" s="69">
        <v>30150</v>
      </c>
      <c r="H120" s="91"/>
      <c r="I120" s="1"/>
      <c r="J120" s="1"/>
      <c r="K120" s="9"/>
    </row>
    <row r="121" spans="1:11">
      <c r="A121" s="86">
        <v>119</v>
      </c>
      <c r="B121" s="103" t="s">
        <v>47</v>
      </c>
      <c r="C121" s="98" t="s">
        <v>41</v>
      </c>
      <c r="D121" s="43" t="s">
        <v>133</v>
      </c>
      <c r="E121" s="34" t="s">
        <v>28</v>
      </c>
      <c r="F121" s="69">
        <v>260000</v>
      </c>
      <c r="G121" s="69">
        <v>61880</v>
      </c>
      <c r="H121" s="91"/>
      <c r="I121" s="8"/>
      <c r="J121" s="1"/>
    </row>
    <row r="122" spans="1:11" ht="17.25" customHeight="1">
      <c r="A122" s="82">
        <v>120</v>
      </c>
      <c r="B122" s="103" t="s">
        <v>95</v>
      </c>
      <c r="C122" s="98" t="s">
        <v>41</v>
      </c>
      <c r="D122" s="43" t="s">
        <v>31</v>
      </c>
      <c r="E122" s="34" t="s">
        <v>13</v>
      </c>
      <c r="F122" s="69">
        <v>6400</v>
      </c>
      <c r="G122" s="69">
        <f>H122*1.23</f>
        <v>62019.06</v>
      </c>
      <c r="H122" s="91">
        <v>50422</v>
      </c>
      <c r="I122" s="1"/>
      <c r="J122" s="1"/>
    </row>
    <row r="123" spans="1:11">
      <c r="A123" s="86">
        <v>121</v>
      </c>
      <c r="B123" s="103" t="s">
        <v>73</v>
      </c>
      <c r="C123" s="98" t="s">
        <v>41</v>
      </c>
      <c r="D123" s="43" t="s">
        <v>121</v>
      </c>
      <c r="E123" s="34" t="s">
        <v>13</v>
      </c>
      <c r="F123" s="69">
        <v>3869</v>
      </c>
      <c r="G123" s="69">
        <f>H123*1.23</f>
        <v>28074.75</v>
      </c>
      <c r="H123" s="91">
        <v>22825</v>
      </c>
      <c r="I123" s="1"/>
      <c r="J123" s="1"/>
    </row>
    <row r="124" spans="1:11">
      <c r="A124" s="82">
        <v>122</v>
      </c>
      <c r="B124" s="103" t="s">
        <v>118</v>
      </c>
      <c r="C124" s="98" t="s">
        <v>37</v>
      </c>
      <c r="D124" s="43" t="s">
        <v>132</v>
      </c>
      <c r="E124" s="34" t="s">
        <v>13</v>
      </c>
      <c r="F124" s="69">
        <v>14718</v>
      </c>
      <c r="G124" s="69">
        <v>59737</v>
      </c>
      <c r="H124" s="91"/>
      <c r="I124" s="1"/>
      <c r="J124" s="1"/>
    </row>
    <row r="125" spans="1:11">
      <c r="A125" s="86">
        <v>123</v>
      </c>
      <c r="B125" s="103" t="s">
        <v>67</v>
      </c>
      <c r="C125" s="98" t="s">
        <v>35</v>
      </c>
      <c r="D125" s="43" t="s">
        <v>29</v>
      </c>
      <c r="E125" s="34" t="s">
        <v>13</v>
      </c>
      <c r="F125" s="69">
        <v>54165</v>
      </c>
      <c r="G125" s="69">
        <f>H125*1.23</f>
        <v>117856.14</v>
      </c>
      <c r="H125" s="91">
        <v>95818</v>
      </c>
      <c r="I125" s="1"/>
      <c r="J125" s="1"/>
    </row>
    <row r="126" spans="1:11">
      <c r="A126" s="82">
        <v>124</v>
      </c>
      <c r="B126" s="103" t="s">
        <v>230</v>
      </c>
      <c r="C126" s="98" t="s">
        <v>35</v>
      </c>
      <c r="D126" s="41" t="s">
        <v>132</v>
      </c>
      <c r="E126" s="43" t="s">
        <v>13</v>
      </c>
      <c r="F126" s="69">
        <v>4954</v>
      </c>
      <c r="G126" s="69">
        <v>13369</v>
      </c>
      <c r="H126" s="91"/>
      <c r="I126" s="1"/>
      <c r="J126" s="1"/>
    </row>
    <row r="127" spans="1:11" ht="16.5" customHeight="1">
      <c r="A127" s="86">
        <v>125</v>
      </c>
      <c r="B127" s="103" t="s">
        <v>170</v>
      </c>
      <c r="C127" s="98" t="s">
        <v>35</v>
      </c>
      <c r="D127" s="41" t="s">
        <v>154</v>
      </c>
      <c r="E127" s="43" t="s">
        <v>16</v>
      </c>
      <c r="F127" s="69">
        <v>12480</v>
      </c>
      <c r="G127" s="69">
        <v>46241</v>
      </c>
      <c r="H127" s="91"/>
      <c r="I127" s="20"/>
      <c r="J127" s="1"/>
    </row>
    <row r="128" spans="1:11">
      <c r="A128" s="82">
        <v>126</v>
      </c>
      <c r="B128" s="103" t="s">
        <v>209</v>
      </c>
      <c r="C128" s="98" t="s">
        <v>37</v>
      </c>
      <c r="D128" s="41" t="s">
        <v>129</v>
      </c>
      <c r="E128" s="34" t="s">
        <v>15</v>
      </c>
      <c r="F128" s="69">
        <v>11260</v>
      </c>
      <c r="G128" s="69">
        <v>81404</v>
      </c>
      <c r="H128" s="91"/>
      <c r="I128" s="1"/>
      <c r="J128" s="1"/>
    </row>
    <row r="129" spans="1:28">
      <c r="A129" s="86">
        <v>127</v>
      </c>
      <c r="B129" s="103" t="s">
        <v>67</v>
      </c>
      <c r="C129" s="98" t="s">
        <v>35</v>
      </c>
      <c r="D129" s="41" t="s">
        <v>29</v>
      </c>
      <c r="E129" s="34" t="s">
        <v>13</v>
      </c>
      <c r="F129" s="69">
        <v>13120</v>
      </c>
      <c r="G129" s="69">
        <f>H129*1.23</f>
        <v>28417.919999999998</v>
      </c>
      <c r="H129" s="91">
        <v>23104</v>
      </c>
      <c r="I129" s="1"/>
      <c r="J129" s="1"/>
    </row>
    <row r="130" spans="1:28">
      <c r="A130" s="82">
        <v>128</v>
      </c>
      <c r="B130" s="103" t="s">
        <v>65</v>
      </c>
      <c r="C130" s="98" t="s">
        <v>35</v>
      </c>
      <c r="D130" s="41" t="s">
        <v>126</v>
      </c>
      <c r="E130" s="43" t="s">
        <v>16</v>
      </c>
      <c r="F130" s="69">
        <v>37800</v>
      </c>
      <c r="G130" s="69">
        <v>144467.65</v>
      </c>
      <c r="H130" s="91"/>
      <c r="I130" s="1"/>
      <c r="J130" s="1"/>
    </row>
    <row r="131" spans="1:28">
      <c r="A131" s="86">
        <v>129</v>
      </c>
      <c r="B131" s="103" t="s">
        <v>183</v>
      </c>
      <c r="C131" s="98" t="s">
        <v>35</v>
      </c>
      <c r="D131" s="41" t="s">
        <v>136</v>
      </c>
      <c r="E131" s="43" t="s">
        <v>13</v>
      </c>
      <c r="F131" s="69">
        <v>35649</v>
      </c>
      <c r="G131" s="69">
        <f>H131*1.23</f>
        <v>95101.14</v>
      </c>
      <c r="H131" s="91">
        <v>77318</v>
      </c>
      <c r="I131" s="1"/>
      <c r="J131" s="1"/>
    </row>
    <row r="132" spans="1:28">
      <c r="A132" s="82">
        <v>130</v>
      </c>
      <c r="B132" s="103" t="s">
        <v>36</v>
      </c>
      <c r="C132" s="98" t="s">
        <v>37</v>
      </c>
      <c r="D132" s="41" t="s">
        <v>121</v>
      </c>
      <c r="E132" s="34" t="s">
        <v>15</v>
      </c>
      <c r="F132" s="69">
        <v>952023</v>
      </c>
      <c r="G132" s="69">
        <f>H132*1.23</f>
        <v>532801.55999999994</v>
      </c>
      <c r="H132" s="91">
        <v>433172</v>
      </c>
      <c r="I132" s="1"/>
      <c r="J132" s="1"/>
    </row>
    <row r="133" spans="1:28">
      <c r="A133" s="86">
        <v>131</v>
      </c>
      <c r="B133" s="103" t="s">
        <v>46</v>
      </c>
      <c r="C133" s="98" t="s">
        <v>35</v>
      </c>
      <c r="D133" s="41" t="s">
        <v>101</v>
      </c>
      <c r="E133" s="43" t="s">
        <v>16</v>
      </c>
      <c r="F133" s="69">
        <v>14160</v>
      </c>
      <c r="G133" s="69">
        <v>39184</v>
      </c>
      <c r="H133" s="91"/>
      <c r="I133" s="1"/>
      <c r="J133" s="1"/>
    </row>
    <row r="134" spans="1:28">
      <c r="A134" s="82">
        <v>132</v>
      </c>
      <c r="B134" s="103" t="s">
        <v>49</v>
      </c>
      <c r="C134" s="98" t="s">
        <v>103</v>
      </c>
      <c r="D134" s="41" t="s">
        <v>133</v>
      </c>
      <c r="E134" s="43" t="s">
        <v>28</v>
      </c>
      <c r="F134" s="69">
        <v>53084</v>
      </c>
      <c r="G134" s="69">
        <v>12614</v>
      </c>
      <c r="H134" s="91"/>
      <c r="I134" s="1"/>
      <c r="J134" s="1"/>
      <c r="L134" s="12"/>
      <c r="X134" s="1"/>
      <c r="Y134" s="1"/>
      <c r="AB134" s="1"/>
    </row>
    <row r="135" spans="1:28">
      <c r="A135" s="86">
        <v>133</v>
      </c>
      <c r="B135" s="103" t="s">
        <v>49</v>
      </c>
      <c r="C135" s="98" t="s">
        <v>103</v>
      </c>
      <c r="D135" s="41" t="s">
        <v>133</v>
      </c>
      <c r="E135" s="43" t="s">
        <v>28</v>
      </c>
      <c r="F135" s="69">
        <v>500000</v>
      </c>
      <c r="G135" s="69">
        <v>122500</v>
      </c>
      <c r="H135" s="91"/>
      <c r="I135" s="1"/>
      <c r="J135" s="1"/>
    </row>
    <row r="136" spans="1:28">
      <c r="A136" s="82">
        <v>134</v>
      </c>
      <c r="B136" s="103" t="s">
        <v>49</v>
      </c>
      <c r="C136" s="98" t="s">
        <v>103</v>
      </c>
      <c r="D136" s="41" t="s">
        <v>133</v>
      </c>
      <c r="E136" s="43" t="s">
        <v>28</v>
      </c>
      <c r="F136" s="69">
        <v>500800</v>
      </c>
      <c r="G136" s="69">
        <v>119000</v>
      </c>
      <c r="H136" s="91"/>
      <c r="I136" s="1"/>
      <c r="J136" s="1"/>
    </row>
    <row r="137" spans="1:28">
      <c r="A137" s="86">
        <v>135</v>
      </c>
      <c r="B137" s="103" t="s">
        <v>171</v>
      </c>
      <c r="C137" s="98" t="s">
        <v>35</v>
      </c>
      <c r="D137" s="41" t="s">
        <v>101</v>
      </c>
      <c r="E137" s="34" t="s">
        <v>15</v>
      </c>
      <c r="F137" s="69">
        <v>9994</v>
      </c>
      <c r="G137" s="69">
        <v>8123</v>
      </c>
      <c r="H137" s="91"/>
      <c r="I137" s="8"/>
      <c r="J137" s="1"/>
    </row>
    <row r="138" spans="1:28">
      <c r="A138" s="82">
        <v>136</v>
      </c>
      <c r="B138" s="103" t="s">
        <v>215</v>
      </c>
      <c r="C138" s="98" t="s">
        <v>35</v>
      </c>
      <c r="D138" s="41" t="s">
        <v>129</v>
      </c>
      <c r="E138" s="43" t="s">
        <v>13</v>
      </c>
      <c r="F138" s="69">
        <v>32037</v>
      </c>
      <c r="G138" s="69">
        <v>61514</v>
      </c>
      <c r="H138" s="91"/>
      <c r="I138" s="1"/>
      <c r="J138" s="1"/>
    </row>
    <row r="139" spans="1:28">
      <c r="A139" s="86">
        <v>137</v>
      </c>
      <c r="B139" s="103" t="s">
        <v>125</v>
      </c>
      <c r="C139" s="98" t="s">
        <v>38</v>
      </c>
      <c r="D139" s="41" t="s">
        <v>25</v>
      </c>
      <c r="E139" s="34" t="s">
        <v>16</v>
      </c>
      <c r="F139" s="69">
        <v>8740</v>
      </c>
      <c r="G139" s="69">
        <f>H139*1.23</f>
        <v>31291.200000000001</v>
      </c>
      <c r="H139" s="91">
        <v>25440</v>
      </c>
      <c r="I139" s="1"/>
      <c r="J139" s="1"/>
    </row>
    <row r="140" spans="1:28" ht="13.5" customHeight="1">
      <c r="A140" s="82">
        <v>138</v>
      </c>
      <c r="B140" s="103" t="s">
        <v>179</v>
      </c>
      <c r="C140" s="98" t="s">
        <v>107</v>
      </c>
      <c r="D140" s="41" t="s">
        <v>27</v>
      </c>
      <c r="E140" s="43" t="s">
        <v>14</v>
      </c>
      <c r="F140" s="69">
        <v>26720</v>
      </c>
      <c r="G140" s="69">
        <v>5057.4399999999996</v>
      </c>
      <c r="H140" s="91"/>
      <c r="I140" s="1"/>
      <c r="J140" s="1"/>
    </row>
    <row r="141" spans="1:28">
      <c r="A141" s="86">
        <v>139</v>
      </c>
      <c r="B141" s="103" t="s">
        <v>86</v>
      </c>
      <c r="C141" s="98" t="s">
        <v>35</v>
      </c>
      <c r="D141" s="41" t="s">
        <v>101</v>
      </c>
      <c r="E141" s="34" t="s">
        <v>15</v>
      </c>
      <c r="F141" s="69">
        <v>19260</v>
      </c>
      <c r="G141" s="69">
        <v>32298</v>
      </c>
      <c r="H141" s="91"/>
      <c r="I141" s="1"/>
      <c r="J141" s="1"/>
    </row>
    <row r="142" spans="1:28">
      <c r="A142" s="82">
        <v>140</v>
      </c>
      <c r="B142" s="103" t="s">
        <v>97</v>
      </c>
      <c r="C142" s="98" t="s">
        <v>41</v>
      </c>
      <c r="D142" s="41" t="s">
        <v>137</v>
      </c>
      <c r="E142" s="34" t="s">
        <v>20</v>
      </c>
      <c r="F142" s="69">
        <v>25310</v>
      </c>
      <c r="G142" s="69">
        <v>121800</v>
      </c>
      <c r="H142" s="91"/>
      <c r="I142" s="8"/>
      <c r="J142" s="1"/>
    </row>
    <row r="143" spans="1:28">
      <c r="A143" s="86">
        <v>141</v>
      </c>
      <c r="B143" s="103" t="s">
        <v>186</v>
      </c>
      <c r="C143" s="98" t="s">
        <v>44</v>
      </c>
      <c r="D143" s="41" t="s">
        <v>140</v>
      </c>
      <c r="E143" s="34" t="s">
        <v>23</v>
      </c>
      <c r="F143" s="69">
        <v>26620</v>
      </c>
      <c r="G143" s="69">
        <v>17169</v>
      </c>
      <c r="H143" s="91"/>
      <c r="I143" s="1"/>
      <c r="J143" s="1"/>
    </row>
    <row r="144" spans="1:28">
      <c r="A144" s="82">
        <v>142</v>
      </c>
      <c r="B144" s="103" t="s">
        <v>85</v>
      </c>
      <c r="C144" s="98" t="s">
        <v>35</v>
      </c>
      <c r="D144" s="41" t="s">
        <v>101</v>
      </c>
      <c r="E144" s="34" t="s">
        <v>13</v>
      </c>
      <c r="F144" s="69">
        <v>12266</v>
      </c>
      <c r="G144" s="69">
        <v>26472</v>
      </c>
      <c r="H144" s="91"/>
      <c r="I144" s="8"/>
      <c r="J144" s="8"/>
    </row>
    <row r="145" spans="1:11">
      <c r="A145" s="86">
        <v>143</v>
      </c>
      <c r="B145" s="103" t="s">
        <v>71</v>
      </c>
      <c r="C145" s="98" t="s">
        <v>35</v>
      </c>
      <c r="D145" s="41" t="s">
        <v>101</v>
      </c>
      <c r="E145" s="43" t="s">
        <v>15</v>
      </c>
      <c r="F145" s="69">
        <v>15349</v>
      </c>
      <c r="G145" s="69">
        <v>22972.01</v>
      </c>
      <c r="H145" s="91"/>
      <c r="I145" s="8"/>
      <c r="J145" s="1"/>
    </row>
    <row r="146" spans="1:11">
      <c r="A146" s="82">
        <v>144</v>
      </c>
      <c r="B146" s="103" t="s">
        <v>85</v>
      </c>
      <c r="C146" s="98" t="s">
        <v>35</v>
      </c>
      <c r="D146" s="41" t="s">
        <v>32</v>
      </c>
      <c r="E146" s="43" t="s">
        <v>13</v>
      </c>
      <c r="F146" s="69">
        <v>31418</v>
      </c>
      <c r="G146" s="69">
        <v>68626</v>
      </c>
      <c r="H146" s="91"/>
      <c r="I146" s="8"/>
      <c r="J146" s="1"/>
      <c r="K146" s="1"/>
    </row>
    <row r="147" spans="1:11">
      <c r="A147" s="86">
        <v>145</v>
      </c>
      <c r="B147" s="103" t="s">
        <v>85</v>
      </c>
      <c r="C147" s="98" t="s">
        <v>35</v>
      </c>
      <c r="D147" s="41" t="s">
        <v>26</v>
      </c>
      <c r="E147" s="43" t="s">
        <v>13</v>
      </c>
      <c r="F147" s="69">
        <v>14364</v>
      </c>
      <c r="G147" s="69">
        <v>31471</v>
      </c>
      <c r="H147" s="91"/>
      <c r="I147" s="11"/>
      <c r="J147" s="1"/>
    </row>
    <row r="148" spans="1:11">
      <c r="A148" s="82">
        <v>146</v>
      </c>
      <c r="B148" s="103" t="s">
        <v>85</v>
      </c>
      <c r="C148" s="98" t="s">
        <v>35</v>
      </c>
      <c r="D148" s="41" t="s">
        <v>26</v>
      </c>
      <c r="E148" s="34" t="s">
        <v>13</v>
      </c>
      <c r="F148" s="69">
        <v>14339</v>
      </c>
      <c r="G148" s="69">
        <v>30526</v>
      </c>
      <c r="H148" s="91"/>
      <c r="I148" s="19"/>
      <c r="J148" s="1"/>
    </row>
    <row r="149" spans="1:11">
      <c r="A149" s="86">
        <v>147</v>
      </c>
      <c r="B149" s="103" t="s">
        <v>85</v>
      </c>
      <c r="C149" s="98" t="s">
        <v>35</v>
      </c>
      <c r="D149" s="41" t="s">
        <v>119</v>
      </c>
      <c r="E149" s="43" t="s">
        <v>13</v>
      </c>
      <c r="F149" s="69">
        <v>29360</v>
      </c>
      <c r="G149" s="69">
        <v>60290</v>
      </c>
      <c r="H149" s="91"/>
      <c r="I149" s="1"/>
      <c r="J149" s="1"/>
    </row>
    <row r="150" spans="1:11">
      <c r="A150" s="82">
        <v>148</v>
      </c>
      <c r="B150" s="103" t="s">
        <v>85</v>
      </c>
      <c r="C150" s="98" t="s">
        <v>35</v>
      </c>
      <c r="D150" s="41" t="s">
        <v>119</v>
      </c>
      <c r="E150" s="43" t="s">
        <v>13</v>
      </c>
      <c r="F150" s="69">
        <v>14153</v>
      </c>
      <c r="G150" s="69">
        <v>29158</v>
      </c>
      <c r="H150" s="91"/>
      <c r="I150" s="19"/>
      <c r="J150" s="1"/>
    </row>
    <row r="151" spans="1:11">
      <c r="A151" s="86">
        <v>149</v>
      </c>
      <c r="B151" s="103" t="s">
        <v>58</v>
      </c>
      <c r="C151" s="98" t="s">
        <v>56</v>
      </c>
      <c r="D151" s="41" t="s">
        <v>140</v>
      </c>
      <c r="E151" s="34" t="s">
        <v>23</v>
      </c>
      <c r="F151" s="69">
        <v>59630</v>
      </c>
      <c r="G151" s="69">
        <v>45232</v>
      </c>
      <c r="H151" s="91"/>
      <c r="I151" s="1"/>
      <c r="J151" s="1"/>
    </row>
    <row r="152" spans="1:11">
      <c r="A152" s="82">
        <v>150</v>
      </c>
      <c r="B152" s="103" t="s">
        <v>42</v>
      </c>
      <c r="C152" s="98" t="s">
        <v>38</v>
      </c>
      <c r="D152" s="41" t="s">
        <v>133</v>
      </c>
      <c r="E152" s="34" t="s">
        <v>15</v>
      </c>
      <c r="F152" s="69">
        <v>17047</v>
      </c>
      <c r="G152" s="69">
        <v>26900</v>
      </c>
      <c r="H152" s="91"/>
      <c r="I152" s="1"/>
      <c r="J152" s="1"/>
    </row>
    <row r="153" spans="1:11">
      <c r="A153" s="86">
        <v>151</v>
      </c>
      <c r="B153" s="103" t="s">
        <v>42</v>
      </c>
      <c r="C153" s="98" t="s">
        <v>38</v>
      </c>
      <c r="D153" s="41" t="s">
        <v>231</v>
      </c>
      <c r="E153" s="34" t="s">
        <v>15</v>
      </c>
      <c r="F153" s="69">
        <v>16200</v>
      </c>
      <c r="G153" s="69">
        <v>18951</v>
      </c>
      <c r="H153" s="91"/>
      <c r="I153" s="8"/>
      <c r="J153" s="8"/>
    </row>
    <row r="154" spans="1:11">
      <c r="A154" s="82">
        <v>152</v>
      </c>
      <c r="B154" s="103" t="s">
        <v>232</v>
      </c>
      <c r="C154" s="98" t="s">
        <v>38</v>
      </c>
      <c r="D154" s="41" t="s">
        <v>26</v>
      </c>
      <c r="E154" s="34" t="s">
        <v>23</v>
      </c>
      <c r="F154" s="69">
        <v>713967</v>
      </c>
      <c r="G154" s="69">
        <v>430044</v>
      </c>
      <c r="H154" s="91"/>
      <c r="I154" s="1"/>
      <c r="J154" s="1"/>
    </row>
    <row r="155" spans="1:11">
      <c r="A155" s="86">
        <v>153</v>
      </c>
      <c r="B155" s="103" t="s">
        <v>88</v>
      </c>
      <c r="C155" s="98" t="s">
        <v>106</v>
      </c>
      <c r="D155" s="41" t="s">
        <v>129</v>
      </c>
      <c r="E155" s="34" t="s">
        <v>15</v>
      </c>
      <c r="F155" s="69">
        <v>25200</v>
      </c>
      <c r="G155" s="69">
        <v>141954</v>
      </c>
      <c r="H155" s="91"/>
      <c r="I155" s="11"/>
      <c r="J155" s="1"/>
    </row>
    <row r="156" spans="1:11">
      <c r="A156" s="82">
        <v>154</v>
      </c>
      <c r="B156" s="103" t="s">
        <v>196</v>
      </c>
      <c r="C156" s="98" t="s">
        <v>39</v>
      </c>
      <c r="D156" s="41" t="s">
        <v>128</v>
      </c>
      <c r="E156" s="34" t="s">
        <v>15</v>
      </c>
      <c r="F156" s="69">
        <v>4642</v>
      </c>
      <c r="G156" s="69">
        <v>7755</v>
      </c>
      <c r="H156" s="91"/>
      <c r="I156" s="11"/>
      <c r="J156" s="8"/>
    </row>
    <row r="157" spans="1:11">
      <c r="A157" s="86">
        <v>155</v>
      </c>
      <c r="B157" s="103" t="s">
        <v>71</v>
      </c>
      <c r="C157" s="98" t="s">
        <v>35</v>
      </c>
      <c r="D157" s="41" t="s">
        <v>26</v>
      </c>
      <c r="E157" s="34" t="s">
        <v>15</v>
      </c>
      <c r="F157" s="69">
        <v>19486</v>
      </c>
      <c r="G157" s="69">
        <v>50220</v>
      </c>
      <c r="H157" s="91"/>
      <c r="I157" s="14"/>
      <c r="J157" s="14"/>
    </row>
    <row r="158" spans="1:11">
      <c r="A158" s="82">
        <v>156</v>
      </c>
      <c r="B158" s="103" t="s">
        <v>233</v>
      </c>
      <c r="C158" s="98" t="s">
        <v>70</v>
      </c>
      <c r="D158" s="41" t="s">
        <v>140</v>
      </c>
      <c r="E158" s="34" t="s">
        <v>15</v>
      </c>
      <c r="F158" s="69">
        <v>249640</v>
      </c>
      <c r="G158" s="69">
        <v>187582.62</v>
      </c>
      <c r="H158" s="91"/>
      <c r="I158" s="1"/>
      <c r="J158" s="14"/>
    </row>
    <row r="159" spans="1:11">
      <c r="A159" s="86">
        <v>157</v>
      </c>
      <c r="B159" s="103" t="s">
        <v>233</v>
      </c>
      <c r="C159" s="98" t="s">
        <v>70</v>
      </c>
      <c r="D159" s="41" t="s">
        <v>140</v>
      </c>
      <c r="E159" s="34" t="s">
        <v>15</v>
      </c>
      <c r="F159" s="69">
        <v>235521</v>
      </c>
      <c r="G159" s="69">
        <v>51282.080000000002</v>
      </c>
      <c r="H159" s="91"/>
      <c r="I159" s="15"/>
      <c r="J159" s="1"/>
    </row>
    <row r="160" spans="1:11">
      <c r="A160" s="82">
        <v>158</v>
      </c>
      <c r="B160" s="103" t="s">
        <v>234</v>
      </c>
      <c r="C160" s="98" t="s">
        <v>153</v>
      </c>
      <c r="D160" s="41" t="s">
        <v>27</v>
      </c>
      <c r="E160" s="34" t="s">
        <v>235</v>
      </c>
      <c r="F160" s="69">
        <v>24786</v>
      </c>
      <c r="G160" s="69">
        <v>18225</v>
      </c>
      <c r="H160" s="91"/>
      <c r="I160" s="15"/>
      <c r="J160" s="13"/>
    </row>
    <row r="161" spans="1:13">
      <c r="A161" s="86">
        <v>159</v>
      </c>
      <c r="B161" s="103" t="s">
        <v>83</v>
      </c>
      <c r="C161" s="98" t="s">
        <v>35</v>
      </c>
      <c r="D161" s="41" t="s">
        <v>25</v>
      </c>
      <c r="E161" s="34" t="s">
        <v>16</v>
      </c>
      <c r="F161" s="69">
        <v>16690</v>
      </c>
      <c r="G161" s="69">
        <v>55486</v>
      </c>
      <c r="H161" s="91"/>
      <c r="I161" s="16"/>
      <c r="J161" s="13"/>
    </row>
    <row r="162" spans="1:13">
      <c r="A162" s="82">
        <v>160</v>
      </c>
      <c r="B162" s="103" t="s">
        <v>83</v>
      </c>
      <c r="C162" s="98" t="s">
        <v>35</v>
      </c>
      <c r="D162" s="41" t="s">
        <v>101</v>
      </c>
      <c r="E162" s="34" t="s">
        <v>16</v>
      </c>
      <c r="F162" s="69">
        <v>13840</v>
      </c>
      <c r="G162" s="69">
        <v>36383</v>
      </c>
      <c r="H162" s="91"/>
      <c r="I162" s="21"/>
      <c r="J162" s="16"/>
    </row>
    <row r="163" spans="1:13">
      <c r="A163" s="86">
        <v>161</v>
      </c>
      <c r="B163" s="103" t="s">
        <v>83</v>
      </c>
      <c r="C163" s="98" t="s">
        <v>35</v>
      </c>
      <c r="D163" s="41" t="s">
        <v>120</v>
      </c>
      <c r="E163" s="34" t="s">
        <v>16</v>
      </c>
      <c r="F163" s="69">
        <v>16160</v>
      </c>
      <c r="G163" s="69">
        <v>60494</v>
      </c>
      <c r="H163" s="91"/>
      <c r="I163" s="1"/>
      <c r="J163" s="8"/>
      <c r="K163" s="9"/>
    </row>
    <row r="164" spans="1:13">
      <c r="A164" s="82">
        <v>162</v>
      </c>
      <c r="B164" s="103" t="s">
        <v>83</v>
      </c>
      <c r="C164" s="98" t="s">
        <v>35</v>
      </c>
      <c r="D164" s="41" t="s">
        <v>120</v>
      </c>
      <c r="E164" s="34" t="s">
        <v>16</v>
      </c>
      <c r="F164" s="69">
        <v>15760</v>
      </c>
      <c r="G164" s="69">
        <v>39406</v>
      </c>
      <c r="H164" s="91"/>
      <c r="I164" s="1"/>
      <c r="J164" s="1"/>
    </row>
    <row r="165" spans="1:13">
      <c r="A165" s="86">
        <v>163</v>
      </c>
      <c r="B165" s="103" t="s">
        <v>233</v>
      </c>
      <c r="C165" s="98" t="s">
        <v>70</v>
      </c>
      <c r="D165" s="41" t="s">
        <v>140</v>
      </c>
      <c r="E165" s="34" t="s">
        <v>15</v>
      </c>
      <c r="F165" s="69">
        <v>136500</v>
      </c>
      <c r="G165" s="69">
        <v>114931.66</v>
      </c>
      <c r="H165" s="91"/>
      <c r="I165" s="1"/>
      <c r="J165" s="1"/>
    </row>
    <row r="166" spans="1:13">
      <c r="A166" s="82">
        <v>164</v>
      </c>
      <c r="B166" s="103" t="s">
        <v>122</v>
      </c>
      <c r="C166" s="98" t="s">
        <v>35</v>
      </c>
      <c r="D166" s="41" t="s">
        <v>25</v>
      </c>
      <c r="E166" s="34" t="s">
        <v>16</v>
      </c>
      <c r="F166" s="69">
        <v>8780</v>
      </c>
      <c r="G166" s="69">
        <v>21697.200000000001</v>
      </c>
      <c r="H166" s="91"/>
      <c r="I166" s="1"/>
      <c r="J166" s="1"/>
      <c r="K166" s="9"/>
    </row>
    <row r="167" spans="1:13">
      <c r="A167" s="86">
        <v>165</v>
      </c>
      <c r="B167" s="103" t="s">
        <v>46</v>
      </c>
      <c r="C167" s="98" t="s">
        <v>35</v>
      </c>
      <c r="D167" s="41" t="s">
        <v>129</v>
      </c>
      <c r="E167" s="34" t="s">
        <v>13</v>
      </c>
      <c r="F167" s="69">
        <v>34377</v>
      </c>
      <c r="G167" s="69">
        <v>67320</v>
      </c>
      <c r="H167" s="91"/>
      <c r="I167" s="11"/>
      <c r="J167" s="1"/>
      <c r="K167" s="9"/>
    </row>
    <row r="168" spans="1:13">
      <c r="A168" s="82">
        <v>166</v>
      </c>
      <c r="B168" s="103" t="s">
        <v>85</v>
      </c>
      <c r="C168" s="98" t="s">
        <v>35</v>
      </c>
      <c r="D168" s="41" t="s">
        <v>26</v>
      </c>
      <c r="E168" s="34" t="s">
        <v>13</v>
      </c>
      <c r="F168" s="69">
        <v>14339</v>
      </c>
      <c r="G168" s="69">
        <v>30526</v>
      </c>
      <c r="H168" s="91"/>
      <c r="I168" s="1"/>
      <c r="J168" s="8"/>
      <c r="L168" s="9"/>
    </row>
    <row r="169" spans="1:13">
      <c r="A169" s="86">
        <v>167</v>
      </c>
      <c r="B169" s="103" t="s">
        <v>85</v>
      </c>
      <c r="C169" s="98" t="s">
        <v>35</v>
      </c>
      <c r="D169" s="41" t="s">
        <v>29</v>
      </c>
      <c r="E169" s="43" t="s">
        <v>13</v>
      </c>
      <c r="F169" s="69">
        <v>11798</v>
      </c>
      <c r="G169" s="69">
        <v>26232.9</v>
      </c>
      <c r="H169" s="91">
        <v>21446</v>
      </c>
      <c r="I169" s="11"/>
      <c r="J169" s="1"/>
      <c r="L169" s="9"/>
      <c r="M169" s="9"/>
    </row>
    <row r="170" spans="1:13">
      <c r="A170" s="82">
        <v>168</v>
      </c>
      <c r="B170" s="103" t="s">
        <v>85</v>
      </c>
      <c r="C170" s="98" t="s">
        <v>35</v>
      </c>
      <c r="D170" s="41" t="s">
        <v>29</v>
      </c>
      <c r="E170" s="43" t="s">
        <v>13</v>
      </c>
      <c r="F170" s="69">
        <v>60192</v>
      </c>
      <c r="G170" s="69">
        <v>142709.14000000001</v>
      </c>
      <c r="H170" s="91"/>
      <c r="I170" s="11"/>
      <c r="J170" s="8"/>
      <c r="K170" s="9"/>
      <c r="L170" s="9"/>
      <c r="M170" s="9"/>
    </row>
    <row r="171" spans="1:13">
      <c r="A171" s="86">
        <v>169</v>
      </c>
      <c r="B171" s="103" t="s">
        <v>52</v>
      </c>
      <c r="C171" s="98" t="s">
        <v>41</v>
      </c>
      <c r="D171" s="41" t="s">
        <v>124</v>
      </c>
      <c r="E171" s="34" t="s">
        <v>23</v>
      </c>
      <c r="F171" s="69">
        <v>21280</v>
      </c>
      <c r="G171" s="69">
        <f>H171*1.23</f>
        <v>98628.78</v>
      </c>
      <c r="H171" s="91">
        <v>80186</v>
      </c>
      <c r="I171" s="8"/>
      <c r="J171" s="8"/>
    </row>
    <row r="172" spans="1:13">
      <c r="A172" s="82">
        <v>170</v>
      </c>
      <c r="B172" s="103" t="s">
        <v>52</v>
      </c>
      <c r="C172" s="98" t="s">
        <v>41</v>
      </c>
      <c r="D172" s="41" t="s">
        <v>124</v>
      </c>
      <c r="E172" s="34" t="s">
        <v>23</v>
      </c>
      <c r="F172" s="69">
        <v>15400</v>
      </c>
      <c r="G172" s="69">
        <f>H172*1.23</f>
        <v>181251.57</v>
      </c>
      <c r="H172" s="91">
        <v>147359</v>
      </c>
      <c r="I172" s="1"/>
      <c r="J172" s="1"/>
    </row>
    <row r="173" spans="1:13">
      <c r="A173" s="86">
        <v>171</v>
      </c>
      <c r="B173" s="103" t="s">
        <v>52</v>
      </c>
      <c r="C173" s="98" t="s">
        <v>41</v>
      </c>
      <c r="D173" s="41" t="s">
        <v>124</v>
      </c>
      <c r="E173" s="34" t="s">
        <v>23</v>
      </c>
      <c r="F173" s="69">
        <v>245</v>
      </c>
      <c r="G173" s="69">
        <f>H173*1.23</f>
        <v>4132.8</v>
      </c>
      <c r="H173" s="91">
        <v>3360</v>
      </c>
      <c r="I173" s="1"/>
      <c r="J173" s="1"/>
    </row>
    <row r="174" spans="1:13" ht="15" customHeight="1">
      <c r="A174" s="82">
        <v>172</v>
      </c>
      <c r="B174" s="103" t="s">
        <v>75</v>
      </c>
      <c r="C174" s="98" t="s">
        <v>39</v>
      </c>
      <c r="D174" s="41" t="s">
        <v>140</v>
      </c>
      <c r="E174" s="43" t="s">
        <v>19</v>
      </c>
      <c r="F174" s="69">
        <v>5300000</v>
      </c>
      <c r="G174" s="69">
        <v>37100</v>
      </c>
      <c r="H174" s="91"/>
      <c r="J174" s="1"/>
    </row>
    <row r="175" spans="1:13">
      <c r="A175" s="86">
        <v>173</v>
      </c>
      <c r="B175" s="103" t="s">
        <v>125</v>
      </c>
      <c r="C175" s="98" t="s">
        <v>38</v>
      </c>
      <c r="D175" s="41" t="s">
        <v>101</v>
      </c>
      <c r="E175" s="43" t="s">
        <v>16</v>
      </c>
      <c r="F175" s="69">
        <v>17320</v>
      </c>
      <c r="G175" s="69">
        <v>46905</v>
      </c>
      <c r="H175" s="91"/>
      <c r="I175" s="1"/>
      <c r="J175" s="1"/>
    </row>
    <row r="176" spans="1:13">
      <c r="A176" s="82">
        <v>174</v>
      </c>
      <c r="B176" s="103" t="s">
        <v>178</v>
      </c>
      <c r="C176" s="98" t="s">
        <v>35</v>
      </c>
      <c r="D176" s="41" t="s">
        <v>130</v>
      </c>
      <c r="E176" s="43" t="s">
        <v>15</v>
      </c>
      <c r="F176" s="69">
        <v>14380</v>
      </c>
      <c r="G176" s="69">
        <f>H176*1.23</f>
        <v>20619.72</v>
      </c>
      <c r="H176" s="91">
        <v>16764</v>
      </c>
      <c r="I176" s="8"/>
      <c r="J176" s="1"/>
    </row>
    <row r="177" spans="1:13">
      <c r="A177" s="86">
        <v>175</v>
      </c>
      <c r="B177" s="103" t="s">
        <v>75</v>
      </c>
      <c r="C177" s="98" t="s">
        <v>39</v>
      </c>
      <c r="D177" s="41" t="s">
        <v>140</v>
      </c>
      <c r="E177" s="43" t="s">
        <v>8</v>
      </c>
      <c r="F177" s="69">
        <v>2400000</v>
      </c>
      <c r="G177" s="69">
        <v>85843.26</v>
      </c>
      <c r="H177" s="91"/>
      <c r="I177" s="19"/>
      <c r="J177" s="1"/>
    </row>
    <row r="178" spans="1:13">
      <c r="A178" s="82">
        <v>176</v>
      </c>
      <c r="B178" s="103" t="s">
        <v>49</v>
      </c>
      <c r="C178" s="98" t="s">
        <v>103</v>
      </c>
      <c r="D178" s="41" t="s">
        <v>27</v>
      </c>
      <c r="E178" s="43" t="s">
        <v>28</v>
      </c>
      <c r="F178" s="69">
        <v>156249</v>
      </c>
      <c r="G178" s="69">
        <v>37128</v>
      </c>
      <c r="H178" s="91"/>
      <c r="I178" s="19"/>
      <c r="J178" s="1"/>
    </row>
    <row r="179" spans="1:13">
      <c r="A179" s="86">
        <v>177</v>
      </c>
      <c r="B179" s="103" t="s">
        <v>184</v>
      </c>
      <c r="C179" s="98" t="s">
        <v>35</v>
      </c>
      <c r="D179" s="41" t="s">
        <v>31</v>
      </c>
      <c r="E179" s="43" t="s">
        <v>16</v>
      </c>
      <c r="F179" s="69">
        <v>12900</v>
      </c>
      <c r="G179" s="69">
        <v>33525.440000000002</v>
      </c>
      <c r="H179" s="91"/>
      <c r="I179" s="11"/>
      <c r="J179" s="8"/>
      <c r="K179" s="9"/>
      <c r="L179" s="9"/>
      <c r="M179" s="9"/>
    </row>
    <row r="180" spans="1:13" ht="25.5">
      <c r="A180" s="82">
        <v>178</v>
      </c>
      <c r="B180" s="103" t="s">
        <v>236</v>
      </c>
      <c r="C180" s="98" t="s">
        <v>41</v>
      </c>
      <c r="D180" s="41" t="s">
        <v>147</v>
      </c>
      <c r="E180" s="43" t="s">
        <v>14</v>
      </c>
      <c r="F180" s="69">
        <v>20056</v>
      </c>
      <c r="G180" s="69">
        <v>37368</v>
      </c>
      <c r="H180" s="91"/>
      <c r="I180" s="8"/>
      <c r="J180" s="8"/>
    </row>
    <row r="181" spans="1:13">
      <c r="A181" s="86">
        <v>179</v>
      </c>
      <c r="B181" s="103" t="s">
        <v>185</v>
      </c>
      <c r="C181" s="98" t="s">
        <v>35</v>
      </c>
      <c r="D181" s="41" t="s">
        <v>32</v>
      </c>
      <c r="E181" s="43" t="s">
        <v>13</v>
      </c>
      <c r="F181" s="69">
        <v>46698</v>
      </c>
      <c r="G181" s="69">
        <v>103030</v>
      </c>
      <c r="H181" s="91"/>
      <c r="I181" s="1"/>
      <c r="J181" s="1"/>
    </row>
    <row r="182" spans="1:13">
      <c r="A182" s="82">
        <v>180</v>
      </c>
      <c r="B182" s="103" t="s">
        <v>47</v>
      </c>
      <c r="C182" s="98" t="s">
        <v>41</v>
      </c>
      <c r="D182" s="41" t="s">
        <v>27</v>
      </c>
      <c r="E182" s="43" t="s">
        <v>28</v>
      </c>
      <c r="F182" s="69">
        <v>104000</v>
      </c>
      <c r="G182" s="69">
        <v>22880</v>
      </c>
      <c r="H182" s="91"/>
      <c r="I182" s="8"/>
      <c r="J182" s="8"/>
      <c r="K182" s="9"/>
    </row>
    <row r="183" spans="1:13">
      <c r="A183" s="86">
        <v>181</v>
      </c>
      <c r="B183" s="103" t="s">
        <v>47</v>
      </c>
      <c r="C183" s="98" t="s">
        <v>41</v>
      </c>
      <c r="D183" s="41" t="s">
        <v>133</v>
      </c>
      <c r="E183" s="43" t="s">
        <v>28</v>
      </c>
      <c r="F183" s="69">
        <v>200000</v>
      </c>
      <c r="G183" s="69">
        <v>48000</v>
      </c>
      <c r="H183" s="91"/>
      <c r="I183" s="8"/>
      <c r="J183" s="8"/>
      <c r="K183" s="9"/>
    </row>
    <row r="184" spans="1:13">
      <c r="A184" s="82">
        <v>182</v>
      </c>
      <c r="B184" s="103" t="s">
        <v>47</v>
      </c>
      <c r="C184" s="98" t="s">
        <v>41</v>
      </c>
      <c r="D184" s="41" t="s">
        <v>133</v>
      </c>
      <c r="E184" s="43" t="s">
        <v>28</v>
      </c>
      <c r="F184" s="72">
        <v>21000</v>
      </c>
      <c r="G184" s="69">
        <v>5082</v>
      </c>
      <c r="H184" s="91"/>
      <c r="I184" s="8"/>
      <c r="J184" s="8"/>
      <c r="K184" s="9"/>
    </row>
    <row r="185" spans="1:13">
      <c r="A185" s="86">
        <v>183</v>
      </c>
      <c r="B185" s="103" t="s">
        <v>47</v>
      </c>
      <c r="C185" s="98" t="s">
        <v>41</v>
      </c>
      <c r="D185" s="41" t="s">
        <v>27</v>
      </c>
      <c r="E185" s="43" t="s">
        <v>28</v>
      </c>
      <c r="F185" s="69">
        <v>106000</v>
      </c>
      <c r="G185" s="69">
        <v>25228</v>
      </c>
      <c r="H185" s="91"/>
      <c r="I185" s="20"/>
      <c r="J185" s="8"/>
      <c r="K185" s="9"/>
    </row>
    <row r="186" spans="1:13">
      <c r="A186" s="82">
        <v>184</v>
      </c>
      <c r="B186" s="103" t="s">
        <v>47</v>
      </c>
      <c r="C186" s="98" t="s">
        <v>41</v>
      </c>
      <c r="D186" s="41" t="s">
        <v>133</v>
      </c>
      <c r="E186" s="43" t="s">
        <v>28</v>
      </c>
      <c r="F186" s="69">
        <v>300000</v>
      </c>
      <c r="G186" s="69">
        <v>67500</v>
      </c>
      <c r="H186" s="91"/>
      <c r="I186" s="56"/>
      <c r="J186" s="8"/>
      <c r="K186" s="9"/>
    </row>
    <row r="187" spans="1:13">
      <c r="A187" s="86">
        <v>185</v>
      </c>
      <c r="B187" s="103" t="s">
        <v>47</v>
      </c>
      <c r="C187" s="98" t="s">
        <v>41</v>
      </c>
      <c r="D187" s="41" t="s">
        <v>133</v>
      </c>
      <c r="E187" s="43" t="s">
        <v>28</v>
      </c>
      <c r="F187" s="69">
        <v>267500</v>
      </c>
      <c r="G187" s="69">
        <v>60187</v>
      </c>
      <c r="H187" s="91"/>
      <c r="I187" s="8"/>
      <c r="J187" s="8"/>
      <c r="K187" s="9"/>
      <c r="L187" s="12"/>
    </row>
    <row r="188" spans="1:13">
      <c r="A188" s="82">
        <v>186</v>
      </c>
      <c r="B188" s="103" t="s">
        <v>47</v>
      </c>
      <c r="C188" s="98" t="s">
        <v>41</v>
      </c>
      <c r="D188" s="41" t="s">
        <v>27</v>
      </c>
      <c r="E188" s="43" t="s">
        <v>28</v>
      </c>
      <c r="F188" s="69">
        <v>156000</v>
      </c>
      <c r="G188" s="69">
        <v>31200</v>
      </c>
      <c r="H188" s="91"/>
      <c r="I188" s="8"/>
      <c r="J188" s="8"/>
      <c r="K188" s="17"/>
    </row>
    <row r="189" spans="1:13">
      <c r="A189" s="86">
        <v>187</v>
      </c>
      <c r="B189" s="103" t="s">
        <v>237</v>
      </c>
      <c r="C189" s="98" t="s">
        <v>35</v>
      </c>
      <c r="D189" s="41" t="s">
        <v>159</v>
      </c>
      <c r="E189" s="43" t="s">
        <v>16</v>
      </c>
      <c r="F189" s="69">
        <v>11760</v>
      </c>
      <c r="G189" s="69">
        <v>55488</v>
      </c>
      <c r="H189" s="91"/>
      <c r="I189" s="1"/>
      <c r="J189" s="1"/>
      <c r="K189" s="17"/>
    </row>
    <row r="190" spans="1:13">
      <c r="A190" s="82">
        <v>188</v>
      </c>
      <c r="B190" s="103" t="s">
        <v>188</v>
      </c>
      <c r="C190" s="98" t="s">
        <v>35</v>
      </c>
      <c r="D190" s="41" t="s">
        <v>101</v>
      </c>
      <c r="E190" s="43" t="s">
        <v>14</v>
      </c>
      <c r="F190" s="69">
        <v>22228</v>
      </c>
      <c r="G190" s="69">
        <v>9350</v>
      </c>
      <c r="H190" s="91"/>
      <c r="I190" s="1"/>
      <c r="J190" s="1"/>
      <c r="K190" s="17"/>
    </row>
    <row r="191" spans="1:13">
      <c r="A191" s="86">
        <v>189</v>
      </c>
      <c r="B191" s="103" t="s">
        <v>194</v>
      </c>
      <c r="C191" s="98" t="s">
        <v>35</v>
      </c>
      <c r="D191" s="41" t="s">
        <v>139</v>
      </c>
      <c r="E191" s="43" t="s">
        <v>15</v>
      </c>
      <c r="F191" s="69">
        <v>10930</v>
      </c>
      <c r="G191" s="69">
        <v>31575</v>
      </c>
      <c r="H191" s="91"/>
      <c r="I191" s="1"/>
      <c r="J191" s="1"/>
      <c r="K191" s="17"/>
    </row>
    <row r="192" spans="1:13">
      <c r="A192" s="82">
        <v>190</v>
      </c>
      <c r="B192" s="103" t="s">
        <v>188</v>
      </c>
      <c r="C192" s="98" t="s">
        <v>35</v>
      </c>
      <c r="D192" s="41" t="s">
        <v>29</v>
      </c>
      <c r="E192" s="43" t="s">
        <v>14</v>
      </c>
      <c r="F192" s="69">
        <v>40400</v>
      </c>
      <c r="G192" s="69">
        <v>16200</v>
      </c>
      <c r="H192" s="91"/>
      <c r="I192" s="1"/>
      <c r="J192" s="1"/>
      <c r="K192" s="17"/>
    </row>
    <row r="193" spans="1:15">
      <c r="A193" s="86">
        <v>191</v>
      </c>
      <c r="B193" s="103" t="s">
        <v>238</v>
      </c>
      <c r="C193" s="98" t="s">
        <v>39</v>
      </c>
      <c r="D193" s="41" t="s">
        <v>135</v>
      </c>
      <c r="E193" s="43" t="s">
        <v>8</v>
      </c>
      <c r="F193" s="69">
        <v>14301000</v>
      </c>
      <c r="G193" s="69">
        <v>700749</v>
      </c>
      <c r="H193" s="91"/>
      <c r="I193" s="1"/>
      <c r="J193" s="1"/>
      <c r="K193" s="17"/>
    </row>
    <row r="194" spans="1:15">
      <c r="A194" s="82">
        <v>192</v>
      </c>
      <c r="B194" s="103" t="s">
        <v>112</v>
      </c>
      <c r="C194" s="98" t="s">
        <v>106</v>
      </c>
      <c r="D194" s="41" t="s">
        <v>155</v>
      </c>
      <c r="E194" s="43" t="s">
        <v>15</v>
      </c>
      <c r="F194" s="69">
        <v>74837</v>
      </c>
      <c r="G194" s="69">
        <f>H194*1.23</f>
        <v>97112.19</v>
      </c>
      <c r="H194" s="91">
        <v>78953</v>
      </c>
      <c r="I194" s="1"/>
      <c r="J194" s="1"/>
      <c r="K194" s="17"/>
    </row>
    <row r="195" spans="1:15">
      <c r="A195" s="86">
        <v>193</v>
      </c>
      <c r="B195" s="103" t="s">
        <v>125</v>
      </c>
      <c r="C195" s="98" t="s">
        <v>38</v>
      </c>
      <c r="D195" s="41" t="s">
        <v>123</v>
      </c>
      <c r="E195" s="43" t="s">
        <v>16</v>
      </c>
      <c r="F195" s="69">
        <v>14880</v>
      </c>
      <c r="G195" s="69">
        <f>H195*1.23</f>
        <v>44492.79</v>
      </c>
      <c r="H195" s="91">
        <v>36173</v>
      </c>
      <c r="I195" s="8"/>
      <c r="J195" s="8"/>
      <c r="K195" s="9"/>
    </row>
    <row r="196" spans="1:15">
      <c r="A196" s="82">
        <v>194</v>
      </c>
      <c r="B196" s="103" t="s">
        <v>125</v>
      </c>
      <c r="C196" s="98" t="s">
        <v>38</v>
      </c>
      <c r="D196" s="41" t="s">
        <v>32</v>
      </c>
      <c r="E196" s="43" t="s">
        <v>16</v>
      </c>
      <c r="F196" s="69">
        <v>17560</v>
      </c>
      <c r="G196" s="69">
        <f>H196*1.23</f>
        <v>46769.52</v>
      </c>
      <c r="H196" s="91">
        <v>38024</v>
      </c>
      <c r="I196" s="1"/>
      <c r="J196" s="1"/>
      <c r="K196" s="17"/>
    </row>
    <row r="197" spans="1:15">
      <c r="A197" s="86">
        <v>195</v>
      </c>
      <c r="B197" s="103" t="s">
        <v>102</v>
      </c>
      <c r="C197" s="98" t="s">
        <v>37</v>
      </c>
      <c r="D197" s="41" t="s">
        <v>181</v>
      </c>
      <c r="E197" s="43" t="s">
        <v>13</v>
      </c>
      <c r="F197" s="69">
        <v>14848</v>
      </c>
      <c r="G197" s="69">
        <f>H197*1.23</f>
        <v>71230.53</v>
      </c>
      <c r="H197" s="91">
        <v>57911</v>
      </c>
      <c r="I197" s="8"/>
      <c r="J197" s="1"/>
      <c r="K197" s="9"/>
    </row>
    <row r="198" spans="1:15">
      <c r="A198" s="82">
        <v>196</v>
      </c>
      <c r="B198" s="105" t="s">
        <v>295</v>
      </c>
      <c r="C198" s="98" t="s">
        <v>35</v>
      </c>
      <c r="D198" s="41" t="s">
        <v>207</v>
      </c>
      <c r="E198" s="43" t="s">
        <v>15</v>
      </c>
      <c r="F198" s="69">
        <v>14400</v>
      </c>
      <c r="G198" s="69">
        <v>60800</v>
      </c>
      <c r="H198" s="91"/>
      <c r="I198" s="8"/>
      <c r="J198" s="8"/>
      <c r="K198" s="9"/>
      <c r="L198" s="9"/>
      <c r="M198" s="9"/>
      <c r="N198" s="9"/>
      <c r="O198" s="9"/>
    </row>
    <row r="199" spans="1:15">
      <c r="A199" s="86">
        <v>197</v>
      </c>
      <c r="B199" s="103" t="s">
        <v>232</v>
      </c>
      <c r="C199" s="98" t="s">
        <v>38</v>
      </c>
      <c r="D199" s="41" t="s">
        <v>131</v>
      </c>
      <c r="E199" s="43" t="s">
        <v>23</v>
      </c>
      <c r="F199" s="69">
        <v>973200</v>
      </c>
      <c r="G199" s="69">
        <v>579000</v>
      </c>
      <c r="H199" s="91"/>
      <c r="I199" s="8"/>
      <c r="J199" s="8"/>
      <c r="K199" s="9"/>
      <c r="L199" s="9"/>
      <c r="M199" s="9"/>
      <c r="N199" s="9"/>
      <c r="O199" s="9"/>
    </row>
    <row r="200" spans="1:15">
      <c r="A200" s="82">
        <v>198</v>
      </c>
      <c r="B200" s="103" t="s">
        <v>232</v>
      </c>
      <c r="C200" s="98" t="s">
        <v>38</v>
      </c>
      <c r="D200" s="41" t="s">
        <v>131</v>
      </c>
      <c r="E200" s="43" t="s">
        <v>23</v>
      </c>
      <c r="F200" s="69">
        <v>391800</v>
      </c>
      <c r="G200" s="69">
        <v>231600</v>
      </c>
      <c r="H200" s="91"/>
      <c r="I200" s="8"/>
      <c r="J200" s="8"/>
      <c r="K200" s="9"/>
      <c r="L200" s="9"/>
      <c r="M200" s="9"/>
      <c r="N200" s="9"/>
      <c r="O200" s="9"/>
    </row>
    <row r="201" spans="1:15">
      <c r="A201" s="86">
        <v>199</v>
      </c>
      <c r="B201" s="103" t="s">
        <v>232</v>
      </c>
      <c r="C201" s="98" t="s">
        <v>38</v>
      </c>
      <c r="D201" s="41" t="s">
        <v>131</v>
      </c>
      <c r="E201" s="43" t="s">
        <v>23</v>
      </c>
      <c r="F201" s="69">
        <v>2916400</v>
      </c>
      <c r="G201" s="69">
        <v>1695000</v>
      </c>
      <c r="H201" s="91"/>
      <c r="I201" s="8"/>
      <c r="J201" s="8"/>
      <c r="K201" s="9"/>
      <c r="L201" s="9"/>
      <c r="M201" s="9"/>
      <c r="N201" s="9"/>
      <c r="O201" s="9"/>
    </row>
    <row r="202" spans="1:15">
      <c r="A202" s="82">
        <v>200</v>
      </c>
      <c r="B202" s="103" t="s">
        <v>239</v>
      </c>
      <c r="C202" s="98" t="s">
        <v>39</v>
      </c>
      <c r="D202" s="41" t="s">
        <v>140</v>
      </c>
      <c r="E202" s="34" t="s">
        <v>14</v>
      </c>
      <c r="F202" s="69">
        <v>2000000</v>
      </c>
      <c r="G202" s="69">
        <v>450000</v>
      </c>
      <c r="H202" s="91"/>
      <c r="I202" s="11"/>
      <c r="J202" s="8"/>
      <c r="K202" s="9"/>
      <c r="L202" s="9"/>
      <c r="M202" s="9"/>
      <c r="N202" s="9"/>
    </row>
    <row r="203" spans="1:15">
      <c r="A203" s="86">
        <v>201</v>
      </c>
      <c r="B203" s="103" t="s">
        <v>48</v>
      </c>
      <c r="C203" s="98" t="s">
        <v>41</v>
      </c>
      <c r="D203" s="41" t="s">
        <v>133</v>
      </c>
      <c r="E203" s="43" t="s">
        <v>21</v>
      </c>
      <c r="F203" s="69">
        <v>9000</v>
      </c>
      <c r="G203" s="69">
        <v>18800</v>
      </c>
      <c r="H203" s="91"/>
      <c r="I203" s="1"/>
      <c r="J203" s="1"/>
      <c r="K203" s="9"/>
    </row>
    <row r="204" spans="1:15">
      <c r="A204" s="82">
        <v>202</v>
      </c>
      <c r="B204" s="103" t="s">
        <v>240</v>
      </c>
      <c r="C204" s="98" t="s">
        <v>41</v>
      </c>
      <c r="D204" s="41" t="s">
        <v>128</v>
      </c>
      <c r="E204" s="34" t="s">
        <v>14</v>
      </c>
      <c r="F204" s="69">
        <v>22360</v>
      </c>
      <c r="G204" s="69">
        <v>21168</v>
      </c>
      <c r="H204" s="91"/>
      <c r="I204" s="11"/>
      <c r="J204" s="11"/>
      <c r="K204" s="9"/>
    </row>
    <row r="205" spans="1:15" ht="15" customHeight="1">
      <c r="A205" s="86">
        <v>203</v>
      </c>
      <c r="B205" s="103" t="s">
        <v>240</v>
      </c>
      <c r="C205" s="98" t="s">
        <v>41</v>
      </c>
      <c r="D205" s="41" t="s">
        <v>128</v>
      </c>
      <c r="E205" s="34" t="s">
        <v>14</v>
      </c>
      <c r="F205" s="70">
        <v>118918</v>
      </c>
      <c r="G205" s="69">
        <v>157687</v>
      </c>
      <c r="H205" s="91"/>
      <c r="I205" s="1"/>
      <c r="J205" s="1"/>
      <c r="K205" s="9"/>
    </row>
    <row r="206" spans="1:15" ht="15" customHeight="1">
      <c r="A206" s="82">
        <v>204</v>
      </c>
      <c r="B206" s="103" t="s">
        <v>240</v>
      </c>
      <c r="C206" s="98" t="s">
        <v>41</v>
      </c>
      <c r="D206" s="41" t="s">
        <v>128</v>
      </c>
      <c r="E206" s="34" t="s">
        <v>14</v>
      </c>
      <c r="F206" s="69">
        <v>36288</v>
      </c>
      <c r="G206" s="69">
        <v>19051</v>
      </c>
      <c r="H206" s="91"/>
      <c r="I206" s="11"/>
      <c r="J206" s="1"/>
    </row>
    <row r="207" spans="1:15" ht="12.75" customHeight="1">
      <c r="A207" s="86">
        <v>205</v>
      </c>
      <c r="B207" s="103" t="s">
        <v>50</v>
      </c>
      <c r="C207" s="98" t="s">
        <v>35</v>
      </c>
      <c r="D207" s="41" t="s">
        <v>26</v>
      </c>
      <c r="E207" s="34" t="s">
        <v>16</v>
      </c>
      <c r="F207" s="69">
        <v>23360</v>
      </c>
      <c r="G207" s="69">
        <v>70599</v>
      </c>
      <c r="H207" s="91"/>
      <c r="I207" s="8"/>
      <c r="J207" s="1"/>
      <c r="K207" s="9"/>
    </row>
    <row r="208" spans="1:15">
      <c r="A208" s="82">
        <v>206</v>
      </c>
      <c r="B208" s="103" t="s">
        <v>50</v>
      </c>
      <c r="C208" s="98" t="s">
        <v>35</v>
      </c>
      <c r="D208" s="41" t="s">
        <v>26</v>
      </c>
      <c r="E208" s="34" t="s">
        <v>16</v>
      </c>
      <c r="F208" s="69">
        <v>24160</v>
      </c>
      <c r="G208" s="69">
        <v>73204</v>
      </c>
      <c r="H208" s="91"/>
      <c r="I208" s="1"/>
      <c r="J208" s="1"/>
      <c r="K208" s="9"/>
    </row>
    <row r="209" spans="1:14">
      <c r="A209" s="86">
        <v>207</v>
      </c>
      <c r="B209" s="103" t="s">
        <v>47</v>
      </c>
      <c r="C209" s="98" t="s">
        <v>41</v>
      </c>
      <c r="D209" s="41" t="s">
        <v>27</v>
      </c>
      <c r="E209" s="43" t="s">
        <v>28</v>
      </c>
      <c r="F209" s="69">
        <v>78000</v>
      </c>
      <c r="G209" s="69">
        <v>16224</v>
      </c>
      <c r="H209" s="91"/>
      <c r="I209" s="8"/>
      <c r="J209" s="8"/>
      <c r="K209" s="9"/>
    </row>
    <row r="210" spans="1:14">
      <c r="A210" s="82">
        <v>208</v>
      </c>
      <c r="B210" s="103" t="s">
        <v>47</v>
      </c>
      <c r="C210" s="98" t="s">
        <v>41</v>
      </c>
      <c r="D210" s="41" t="s">
        <v>133</v>
      </c>
      <c r="E210" s="43" t="s">
        <v>28</v>
      </c>
      <c r="F210" s="69">
        <v>300000</v>
      </c>
      <c r="G210" s="69">
        <v>69300</v>
      </c>
      <c r="H210" s="91"/>
      <c r="I210" s="1"/>
      <c r="J210" s="1"/>
      <c r="K210" s="9"/>
    </row>
    <row r="211" spans="1:14">
      <c r="A211" s="86">
        <v>209</v>
      </c>
      <c r="B211" s="103" t="s">
        <v>47</v>
      </c>
      <c r="C211" s="98" t="s">
        <v>41</v>
      </c>
      <c r="D211" s="41" t="s">
        <v>133</v>
      </c>
      <c r="E211" s="43" t="s">
        <v>28</v>
      </c>
      <c r="F211" s="69">
        <v>200000</v>
      </c>
      <c r="G211" s="69">
        <v>48000</v>
      </c>
      <c r="H211" s="91"/>
      <c r="I211" s="1"/>
      <c r="J211" s="1"/>
      <c r="K211" s="9"/>
    </row>
    <row r="212" spans="1:14">
      <c r="A212" s="82">
        <v>210</v>
      </c>
      <c r="B212" s="103" t="s">
        <v>47</v>
      </c>
      <c r="C212" s="98" t="s">
        <v>41</v>
      </c>
      <c r="D212" s="41" t="s">
        <v>27</v>
      </c>
      <c r="E212" s="43" t="s">
        <v>28</v>
      </c>
      <c r="F212" s="69">
        <v>130000</v>
      </c>
      <c r="G212" s="69">
        <v>26520</v>
      </c>
      <c r="H212" s="91"/>
      <c r="I212" s="1"/>
      <c r="J212" s="1"/>
      <c r="K212" s="9"/>
    </row>
    <row r="213" spans="1:14">
      <c r="A213" s="86">
        <v>211</v>
      </c>
      <c r="B213" s="103" t="s">
        <v>75</v>
      </c>
      <c r="C213" s="98" t="s">
        <v>39</v>
      </c>
      <c r="D213" s="41" t="s">
        <v>241</v>
      </c>
      <c r="E213" s="43" t="s">
        <v>8</v>
      </c>
      <c r="F213" s="69">
        <v>3706480</v>
      </c>
      <c r="G213" s="69">
        <f>H213*1.23</f>
        <v>108486</v>
      </c>
      <c r="H213" s="91">
        <v>88200</v>
      </c>
      <c r="I213" s="8"/>
      <c r="J213" s="8"/>
      <c r="K213" s="9"/>
    </row>
    <row r="214" spans="1:14">
      <c r="A214" s="82">
        <v>212</v>
      </c>
      <c r="B214" s="103" t="s">
        <v>242</v>
      </c>
      <c r="C214" s="98" t="s">
        <v>56</v>
      </c>
      <c r="D214" s="41" t="s">
        <v>123</v>
      </c>
      <c r="E214" s="43" t="s">
        <v>18</v>
      </c>
      <c r="F214" s="69">
        <v>211</v>
      </c>
      <c r="G214" s="69">
        <v>27515</v>
      </c>
      <c r="H214" s="91"/>
      <c r="I214" s="1"/>
      <c r="J214" s="1"/>
    </row>
    <row r="215" spans="1:14">
      <c r="A215" s="86">
        <v>213</v>
      </c>
      <c r="B215" s="103" t="s">
        <v>49</v>
      </c>
      <c r="C215" s="98" t="s">
        <v>103</v>
      </c>
      <c r="D215" s="41" t="s">
        <v>133</v>
      </c>
      <c r="E215" s="43" t="s">
        <v>28</v>
      </c>
      <c r="F215" s="69">
        <v>53084</v>
      </c>
      <c r="G215" s="69">
        <v>12614</v>
      </c>
      <c r="H215" s="91"/>
      <c r="I215" s="8"/>
      <c r="J215" s="1"/>
      <c r="K215" s="9"/>
    </row>
    <row r="216" spans="1:14">
      <c r="A216" s="82">
        <v>214</v>
      </c>
      <c r="B216" s="103" t="s">
        <v>49</v>
      </c>
      <c r="C216" s="98" t="s">
        <v>103</v>
      </c>
      <c r="D216" s="41" t="s">
        <v>27</v>
      </c>
      <c r="E216" s="43" t="s">
        <v>28</v>
      </c>
      <c r="F216" s="69">
        <v>442707</v>
      </c>
      <c r="G216" s="69">
        <v>105196</v>
      </c>
      <c r="H216" s="91"/>
      <c r="I216" s="1"/>
      <c r="J216" s="1"/>
      <c r="K216" s="9"/>
    </row>
    <row r="217" spans="1:14">
      <c r="A217" s="86">
        <v>215</v>
      </c>
      <c r="B217" s="103" t="s">
        <v>47</v>
      </c>
      <c r="C217" s="98" t="s">
        <v>41</v>
      </c>
      <c r="D217" s="41" t="s">
        <v>133</v>
      </c>
      <c r="E217" s="43" t="s">
        <v>28</v>
      </c>
      <c r="F217" s="69">
        <v>300000</v>
      </c>
      <c r="G217" s="69">
        <v>67500</v>
      </c>
      <c r="H217" s="91"/>
      <c r="I217" s="8"/>
      <c r="J217" s="8"/>
      <c r="K217" s="9"/>
    </row>
    <row r="218" spans="1:14">
      <c r="A218" s="82">
        <v>216</v>
      </c>
      <c r="B218" s="103" t="s">
        <v>78</v>
      </c>
      <c r="C218" s="98" t="s">
        <v>37</v>
      </c>
      <c r="D218" s="41" t="s">
        <v>25</v>
      </c>
      <c r="E218" s="43" t="s">
        <v>13</v>
      </c>
      <c r="F218" s="69">
        <v>17165</v>
      </c>
      <c r="G218" s="69">
        <v>36712</v>
      </c>
      <c r="H218" s="91"/>
      <c r="I218" s="8"/>
      <c r="J218" s="8"/>
      <c r="K218" s="9"/>
    </row>
    <row r="219" spans="1:14">
      <c r="A219" s="86">
        <v>217</v>
      </c>
      <c r="B219" s="103" t="s">
        <v>78</v>
      </c>
      <c r="C219" s="98" t="s">
        <v>37</v>
      </c>
      <c r="D219" s="41" t="s">
        <v>25</v>
      </c>
      <c r="E219" s="43" t="s">
        <v>13</v>
      </c>
      <c r="F219" s="69">
        <v>18074</v>
      </c>
      <c r="G219" s="69">
        <f>H219*1.23</f>
        <v>47878.979999999996</v>
      </c>
      <c r="H219" s="91">
        <v>38926</v>
      </c>
      <c r="I219" s="8"/>
      <c r="J219" s="8"/>
      <c r="K219" s="9"/>
      <c r="L219" s="9"/>
      <c r="M219" s="9"/>
      <c r="N219" s="9"/>
    </row>
    <row r="220" spans="1:14">
      <c r="A220" s="82">
        <v>218</v>
      </c>
      <c r="B220" s="103" t="s">
        <v>243</v>
      </c>
      <c r="C220" s="98" t="s">
        <v>38</v>
      </c>
      <c r="D220" s="41" t="s">
        <v>155</v>
      </c>
      <c r="E220" s="43" t="s">
        <v>22</v>
      </c>
      <c r="F220" s="69">
        <v>30448774</v>
      </c>
      <c r="G220" s="69">
        <v>10664195</v>
      </c>
      <c r="H220" s="91"/>
      <c r="I220" s="1"/>
      <c r="J220" s="1"/>
      <c r="K220" s="9"/>
    </row>
    <row r="221" spans="1:14">
      <c r="A221" s="86">
        <v>219</v>
      </c>
      <c r="B221" s="103" t="s">
        <v>243</v>
      </c>
      <c r="C221" s="98" t="s">
        <v>38</v>
      </c>
      <c r="D221" s="41" t="s">
        <v>155</v>
      </c>
      <c r="E221" s="43" t="s">
        <v>22</v>
      </c>
      <c r="F221" s="69">
        <v>13998042</v>
      </c>
      <c r="G221" s="69">
        <v>4902330</v>
      </c>
      <c r="H221" s="91"/>
      <c r="I221" s="1"/>
      <c r="J221" s="1"/>
      <c r="K221" s="9"/>
    </row>
    <row r="222" spans="1:14">
      <c r="A222" s="82">
        <v>220</v>
      </c>
      <c r="B222" s="103" t="s">
        <v>67</v>
      </c>
      <c r="C222" s="98" t="s">
        <v>35</v>
      </c>
      <c r="D222" s="41" t="s">
        <v>29</v>
      </c>
      <c r="E222" s="43" t="s">
        <v>13</v>
      </c>
      <c r="F222" s="69">
        <v>38418</v>
      </c>
      <c r="G222" s="69">
        <f>H222*1.23</f>
        <v>82259.94</v>
      </c>
      <c r="H222" s="91">
        <v>66878</v>
      </c>
      <c r="I222" s="11"/>
      <c r="J222" s="1"/>
    </row>
    <row r="223" spans="1:14">
      <c r="A223" s="86">
        <v>221</v>
      </c>
      <c r="B223" s="103" t="s">
        <v>175</v>
      </c>
      <c r="C223" s="98" t="s">
        <v>70</v>
      </c>
      <c r="D223" s="41" t="s">
        <v>27</v>
      </c>
      <c r="E223" s="43" t="s">
        <v>28</v>
      </c>
      <c r="F223" s="69">
        <v>100120</v>
      </c>
      <c r="G223" s="69">
        <v>24000</v>
      </c>
      <c r="H223" s="91"/>
      <c r="I223" s="8"/>
      <c r="J223" s="8"/>
      <c r="K223" s="9"/>
    </row>
    <row r="224" spans="1:14">
      <c r="A224" s="82">
        <v>222</v>
      </c>
      <c r="B224" s="103" t="s">
        <v>75</v>
      </c>
      <c r="C224" s="98" t="s">
        <v>39</v>
      </c>
      <c r="D224" s="41" t="s">
        <v>140</v>
      </c>
      <c r="E224" s="43" t="s">
        <v>8</v>
      </c>
      <c r="F224" s="69">
        <v>3010000</v>
      </c>
      <c r="G224" s="69">
        <v>118168.39</v>
      </c>
      <c r="H224" s="91"/>
      <c r="I224" s="8"/>
      <c r="J224" s="1"/>
      <c r="K224" s="9"/>
    </row>
    <row r="225" spans="1:12">
      <c r="A225" s="86">
        <v>223</v>
      </c>
      <c r="B225" s="103" t="s">
        <v>244</v>
      </c>
      <c r="C225" s="98" t="s">
        <v>35</v>
      </c>
      <c r="D225" s="41" t="s">
        <v>128</v>
      </c>
      <c r="E225" s="34" t="s">
        <v>16</v>
      </c>
      <c r="F225" s="69">
        <v>14820</v>
      </c>
      <c r="G225" s="69">
        <v>49400</v>
      </c>
      <c r="H225" s="91"/>
      <c r="I225" s="8"/>
      <c r="J225" s="1"/>
      <c r="K225" s="9"/>
    </row>
    <row r="226" spans="1:12">
      <c r="A226" s="82">
        <v>224</v>
      </c>
      <c r="B226" s="103" t="s">
        <v>59</v>
      </c>
      <c r="C226" s="98" t="s">
        <v>41</v>
      </c>
      <c r="D226" s="41" t="s">
        <v>245</v>
      </c>
      <c r="E226" s="34" t="s">
        <v>15</v>
      </c>
      <c r="F226" s="69">
        <v>4680</v>
      </c>
      <c r="G226" s="69">
        <v>11658</v>
      </c>
      <c r="H226" s="91"/>
      <c r="I226" s="1"/>
      <c r="J226" s="1"/>
      <c r="K226" s="9"/>
    </row>
    <row r="227" spans="1:12">
      <c r="A227" s="86">
        <v>225</v>
      </c>
      <c r="B227" s="103" t="s">
        <v>49</v>
      </c>
      <c r="C227" s="98" t="s">
        <v>103</v>
      </c>
      <c r="D227" s="41" t="s">
        <v>27</v>
      </c>
      <c r="E227" s="34" t="s">
        <v>28</v>
      </c>
      <c r="F227" s="69">
        <v>65645</v>
      </c>
      <c r="G227" s="69">
        <v>15610</v>
      </c>
      <c r="H227" s="91"/>
      <c r="I227" s="11"/>
      <c r="J227" s="11"/>
      <c r="K227" s="9"/>
      <c r="L227" s="9"/>
    </row>
    <row r="228" spans="1:12">
      <c r="A228" s="82">
        <v>226</v>
      </c>
      <c r="B228" s="103" t="s">
        <v>49</v>
      </c>
      <c r="C228" s="98" t="s">
        <v>103</v>
      </c>
      <c r="D228" s="41" t="s">
        <v>27</v>
      </c>
      <c r="E228" s="34" t="s">
        <v>28</v>
      </c>
      <c r="F228" s="69">
        <v>156250</v>
      </c>
      <c r="G228" s="69">
        <v>37128</v>
      </c>
      <c r="H228" s="91"/>
      <c r="I228" s="11"/>
      <c r="J228" s="11"/>
      <c r="K228" s="9"/>
    </row>
    <row r="229" spans="1:12">
      <c r="A229" s="86">
        <v>227</v>
      </c>
      <c r="B229" s="103" t="s">
        <v>89</v>
      </c>
      <c r="C229" s="98" t="s">
        <v>38</v>
      </c>
      <c r="D229" s="41" t="s">
        <v>161</v>
      </c>
      <c r="E229" s="34" t="s">
        <v>8</v>
      </c>
      <c r="F229" s="69">
        <v>54180</v>
      </c>
      <c r="G229" s="69">
        <v>6876</v>
      </c>
      <c r="H229" s="91"/>
      <c r="I229" s="11"/>
      <c r="J229" s="11"/>
      <c r="K229" s="9"/>
    </row>
    <row r="230" spans="1:12">
      <c r="A230" s="82">
        <v>228</v>
      </c>
      <c r="B230" s="103" t="s">
        <v>78</v>
      </c>
      <c r="C230" s="98" t="s">
        <v>37</v>
      </c>
      <c r="D230" s="41" t="s">
        <v>25</v>
      </c>
      <c r="E230" s="43" t="s">
        <v>13</v>
      </c>
      <c r="F230" s="69">
        <v>17723</v>
      </c>
      <c r="G230" s="69">
        <f>H230*1.23</f>
        <v>45513.69</v>
      </c>
      <c r="H230" s="91">
        <v>37003</v>
      </c>
      <c r="I230" s="1"/>
      <c r="J230" s="1"/>
      <c r="K230" s="9"/>
    </row>
    <row r="231" spans="1:12">
      <c r="A231" s="86">
        <v>229</v>
      </c>
      <c r="B231" s="103" t="s">
        <v>246</v>
      </c>
      <c r="C231" s="98" t="s">
        <v>174</v>
      </c>
      <c r="D231" s="41" t="s">
        <v>120</v>
      </c>
      <c r="E231" s="34" t="s">
        <v>19</v>
      </c>
      <c r="F231" s="69">
        <v>51912</v>
      </c>
      <c r="G231" s="69">
        <f>H231*1.23</f>
        <v>30996</v>
      </c>
      <c r="H231" s="91">
        <v>25200</v>
      </c>
      <c r="I231" s="1"/>
      <c r="J231" s="1"/>
      <c r="K231" s="9"/>
    </row>
    <row r="232" spans="1:12">
      <c r="A232" s="82">
        <v>230</v>
      </c>
      <c r="B232" s="103" t="s">
        <v>53</v>
      </c>
      <c r="C232" s="98" t="s">
        <v>39</v>
      </c>
      <c r="D232" s="41" t="s">
        <v>128</v>
      </c>
      <c r="E232" s="34" t="s">
        <v>15</v>
      </c>
      <c r="F232" s="69">
        <v>21498</v>
      </c>
      <c r="G232" s="69">
        <v>108799</v>
      </c>
      <c r="H232" s="91"/>
      <c r="I232" s="1"/>
      <c r="J232" s="1"/>
      <c r="K232" s="9"/>
    </row>
    <row r="233" spans="1:12">
      <c r="A233" s="86">
        <v>231</v>
      </c>
      <c r="B233" s="103" t="s">
        <v>65</v>
      </c>
      <c r="C233" s="98" t="s">
        <v>35</v>
      </c>
      <c r="D233" s="41" t="s">
        <v>143</v>
      </c>
      <c r="E233" s="34" t="s">
        <v>16</v>
      </c>
      <c r="F233" s="69">
        <v>6900</v>
      </c>
      <c r="G233" s="69">
        <v>27737.61</v>
      </c>
      <c r="H233" s="91"/>
      <c r="I233" s="8"/>
      <c r="J233" s="1"/>
      <c r="K233" s="9"/>
    </row>
    <row r="234" spans="1:12">
      <c r="A234" s="82">
        <v>232</v>
      </c>
      <c r="B234" s="103" t="s">
        <v>65</v>
      </c>
      <c r="C234" s="98" t="s">
        <v>35</v>
      </c>
      <c r="D234" s="41" t="s">
        <v>162</v>
      </c>
      <c r="E234" s="34" t="s">
        <v>16</v>
      </c>
      <c r="F234" s="69">
        <v>15620</v>
      </c>
      <c r="G234" s="69">
        <v>53647.96</v>
      </c>
      <c r="H234" s="91"/>
      <c r="I234" s="1"/>
      <c r="J234" s="1"/>
      <c r="K234" s="9"/>
    </row>
    <row r="235" spans="1:12">
      <c r="A235" s="86">
        <v>233</v>
      </c>
      <c r="B235" s="103" t="s">
        <v>199</v>
      </c>
      <c r="C235" s="98" t="s">
        <v>37</v>
      </c>
      <c r="D235" s="41" t="s">
        <v>129</v>
      </c>
      <c r="E235" s="34" t="s">
        <v>15</v>
      </c>
      <c r="F235" s="69">
        <v>13060</v>
      </c>
      <c r="G235" s="69">
        <v>68424</v>
      </c>
      <c r="H235" s="91"/>
      <c r="I235" s="1"/>
      <c r="J235" s="1"/>
      <c r="K235" s="9"/>
    </row>
    <row r="236" spans="1:12">
      <c r="A236" s="82">
        <v>234</v>
      </c>
      <c r="B236" s="103" t="s">
        <v>40</v>
      </c>
      <c r="C236" s="98" t="s">
        <v>41</v>
      </c>
      <c r="D236" s="41" t="s">
        <v>30</v>
      </c>
      <c r="E236" s="43" t="s">
        <v>23</v>
      </c>
      <c r="F236" s="69">
        <v>27660</v>
      </c>
      <c r="G236" s="69">
        <v>26460</v>
      </c>
      <c r="H236" s="91"/>
      <c r="I236" s="1"/>
      <c r="J236" s="1"/>
      <c r="K236" s="9"/>
    </row>
    <row r="237" spans="1:12">
      <c r="A237" s="86">
        <v>235</v>
      </c>
      <c r="B237" s="103" t="s">
        <v>43</v>
      </c>
      <c r="C237" s="98" t="s">
        <v>44</v>
      </c>
      <c r="D237" s="41" t="s">
        <v>145</v>
      </c>
      <c r="E237" s="34" t="s">
        <v>6</v>
      </c>
      <c r="F237" s="69">
        <v>3330</v>
      </c>
      <c r="G237" s="69">
        <v>2898</v>
      </c>
      <c r="H237" s="91"/>
      <c r="I237" s="8"/>
      <c r="J237" s="8"/>
      <c r="K237" s="9"/>
    </row>
    <row r="238" spans="1:12">
      <c r="A238" s="82">
        <v>236</v>
      </c>
      <c r="B238" s="103" t="s">
        <v>78</v>
      </c>
      <c r="C238" s="98" t="s">
        <v>37</v>
      </c>
      <c r="D238" s="41" t="s">
        <v>25</v>
      </c>
      <c r="E238" s="34" t="s">
        <v>13</v>
      </c>
      <c r="F238" s="69">
        <v>17712</v>
      </c>
      <c r="G238" s="69">
        <f>H238*1.23</f>
        <v>45439.89</v>
      </c>
      <c r="H238" s="91">
        <v>36943</v>
      </c>
      <c r="I238" s="8"/>
      <c r="J238" s="8"/>
      <c r="K238" s="9"/>
    </row>
    <row r="239" spans="1:12">
      <c r="A239" s="86">
        <v>237</v>
      </c>
      <c r="B239" s="103" t="s">
        <v>206</v>
      </c>
      <c r="C239" s="98" t="s">
        <v>39</v>
      </c>
      <c r="D239" s="41" t="s">
        <v>32</v>
      </c>
      <c r="E239" s="34" t="s">
        <v>14</v>
      </c>
      <c r="F239" s="69">
        <v>128000</v>
      </c>
      <c r="G239" s="69">
        <v>57000</v>
      </c>
      <c r="H239" s="91"/>
      <c r="I239" s="8"/>
      <c r="J239" s="1"/>
    </row>
    <row r="240" spans="1:12">
      <c r="A240" s="82">
        <v>238</v>
      </c>
      <c r="B240" s="103" t="s">
        <v>68</v>
      </c>
      <c r="C240" s="98" t="s">
        <v>37</v>
      </c>
      <c r="D240" s="41" t="s">
        <v>101</v>
      </c>
      <c r="E240" s="43" t="s">
        <v>13</v>
      </c>
      <c r="F240" s="69">
        <v>7579</v>
      </c>
      <c r="G240" s="69">
        <v>25194</v>
      </c>
      <c r="H240" s="91"/>
      <c r="I240" s="1"/>
      <c r="J240" s="1"/>
      <c r="K240" s="9"/>
    </row>
    <row r="241" spans="1:12">
      <c r="A241" s="86">
        <v>239</v>
      </c>
      <c r="B241" s="103" t="s">
        <v>204</v>
      </c>
      <c r="C241" s="98" t="s">
        <v>66</v>
      </c>
      <c r="D241" s="41" t="s">
        <v>120</v>
      </c>
      <c r="E241" s="34" t="s">
        <v>15</v>
      </c>
      <c r="F241" s="69">
        <v>14816</v>
      </c>
      <c r="G241" s="69">
        <f>H241*1.23</f>
        <v>38387.07</v>
      </c>
      <c r="H241" s="91">
        <v>31209</v>
      </c>
      <c r="I241" s="8"/>
      <c r="J241" s="8"/>
      <c r="K241" s="9"/>
      <c r="L241" s="9"/>
    </row>
    <row r="242" spans="1:12">
      <c r="A242" s="82">
        <v>240</v>
      </c>
      <c r="B242" s="103" t="s">
        <v>97</v>
      </c>
      <c r="C242" s="98" t="s">
        <v>41</v>
      </c>
      <c r="D242" s="41" t="s">
        <v>141</v>
      </c>
      <c r="E242" s="43" t="s">
        <v>14</v>
      </c>
      <c r="F242" s="69">
        <v>45745</v>
      </c>
      <c r="G242" s="69">
        <v>47590</v>
      </c>
      <c r="H242" s="91"/>
      <c r="I242" s="1"/>
      <c r="J242" s="1"/>
      <c r="K242" s="9"/>
    </row>
    <row r="243" spans="1:12">
      <c r="A243" s="86">
        <v>241</v>
      </c>
      <c r="B243" s="103" t="s">
        <v>59</v>
      </c>
      <c r="C243" s="98" t="s">
        <v>41</v>
      </c>
      <c r="D243" s="41" t="s">
        <v>138</v>
      </c>
      <c r="E243" s="43" t="s">
        <v>14</v>
      </c>
      <c r="F243" s="69">
        <v>9970</v>
      </c>
      <c r="G243" s="69">
        <v>16578</v>
      </c>
      <c r="H243" s="91"/>
      <c r="I243" s="1"/>
      <c r="J243" s="1"/>
    </row>
    <row r="244" spans="1:12">
      <c r="A244" s="82">
        <v>242</v>
      </c>
      <c r="B244" s="103" t="s">
        <v>183</v>
      </c>
      <c r="C244" s="98" t="s">
        <v>35</v>
      </c>
      <c r="D244" s="41" t="s">
        <v>136</v>
      </c>
      <c r="E244" s="34" t="s">
        <v>13</v>
      </c>
      <c r="F244" s="69">
        <v>17830</v>
      </c>
      <c r="G244" s="69">
        <f>H244*1.23</f>
        <v>47070.87</v>
      </c>
      <c r="H244" s="91">
        <v>38269</v>
      </c>
      <c r="I244" s="8"/>
      <c r="J244" s="8"/>
      <c r="K244" s="9"/>
    </row>
    <row r="245" spans="1:12">
      <c r="A245" s="86">
        <v>243</v>
      </c>
      <c r="B245" s="103" t="s">
        <v>85</v>
      </c>
      <c r="C245" s="98" t="s">
        <v>35</v>
      </c>
      <c r="D245" s="41" t="s">
        <v>26</v>
      </c>
      <c r="E245" s="43" t="s">
        <v>13</v>
      </c>
      <c r="F245" s="69">
        <v>14731</v>
      </c>
      <c r="G245" s="69">
        <v>31343</v>
      </c>
      <c r="H245" s="91"/>
      <c r="I245" s="8"/>
      <c r="J245" s="8"/>
      <c r="K245" s="9"/>
    </row>
    <row r="246" spans="1:12">
      <c r="A246" s="82">
        <v>244</v>
      </c>
      <c r="B246" s="103" t="s">
        <v>61</v>
      </c>
      <c r="C246" s="98" t="s">
        <v>45</v>
      </c>
      <c r="D246" s="41" t="s">
        <v>25</v>
      </c>
      <c r="E246" s="54" t="s">
        <v>19</v>
      </c>
      <c r="F246" s="69">
        <v>268312</v>
      </c>
      <c r="G246" s="69">
        <v>171600</v>
      </c>
      <c r="H246" s="91"/>
      <c r="I246" s="1"/>
      <c r="J246" s="1"/>
      <c r="K246" s="9"/>
    </row>
    <row r="247" spans="1:12">
      <c r="A247" s="86">
        <v>245</v>
      </c>
      <c r="B247" s="103" t="s">
        <v>247</v>
      </c>
      <c r="C247" s="98" t="s">
        <v>38</v>
      </c>
      <c r="D247" s="41" t="s">
        <v>149</v>
      </c>
      <c r="E247" s="34" t="s">
        <v>23</v>
      </c>
      <c r="F247" s="69">
        <v>5323194</v>
      </c>
      <c r="G247" s="69">
        <v>129087</v>
      </c>
      <c r="H247" s="91"/>
      <c r="I247" s="8"/>
      <c r="J247" s="1"/>
      <c r="K247" s="9"/>
    </row>
    <row r="248" spans="1:12">
      <c r="A248" s="82">
        <v>246</v>
      </c>
      <c r="B248" s="103" t="s">
        <v>85</v>
      </c>
      <c r="C248" s="98" t="s">
        <v>35</v>
      </c>
      <c r="D248" s="41" t="s">
        <v>218</v>
      </c>
      <c r="E248" s="43" t="s">
        <v>13</v>
      </c>
      <c r="F248" s="69">
        <v>14776</v>
      </c>
      <c r="G248" s="69">
        <v>20701</v>
      </c>
      <c r="H248" s="91"/>
      <c r="I248" s="1"/>
      <c r="J248" s="1"/>
      <c r="K248" s="9"/>
    </row>
    <row r="249" spans="1:12">
      <c r="A249" s="86">
        <v>247</v>
      </c>
      <c r="B249" s="103" t="s">
        <v>85</v>
      </c>
      <c r="C249" s="98" t="s">
        <v>35</v>
      </c>
      <c r="D249" s="41" t="s">
        <v>29</v>
      </c>
      <c r="E249" s="43" t="s">
        <v>13</v>
      </c>
      <c r="F249" s="69">
        <v>50002</v>
      </c>
      <c r="G249" s="69">
        <f>H249*1.23</f>
        <v>106045.68</v>
      </c>
      <c r="H249" s="91">
        <v>86216</v>
      </c>
      <c r="I249" s="1"/>
      <c r="J249" s="1"/>
      <c r="K249" s="9"/>
    </row>
    <row r="250" spans="1:12" ht="12" customHeight="1">
      <c r="A250" s="82">
        <v>248</v>
      </c>
      <c r="B250" s="103" t="s">
        <v>88</v>
      </c>
      <c r="C250" s="98" t="s">
        <v>106</v>
      </c>
      <c r="D250" s="41" t="s">
        <v>129</v>
      </c>
      <c r="E250" s="34" t="s">
        <v>15</v>
      </c>
      <c r="F250" s="69">
        <v>36960</v>
      </c>
      <c r="G250" s="69">
        <v>208092</v>
      </c>
      <c r="H250" s="91"/>
      <c r="I250" s="1"/>
      <c r="J250" s="1"/>
      <c r="K250" s="9"/>
    </row>
    <row r="251" spans="1:12">
      <c r="A251" s="86">
        <v>249</v>
      </c>
      <c r="B251" s="103" t="s">
        <v>71</v>
      </c>
      <c r="C251" s="98" t="s">
        <v>35</v>
      </c>
      <c r="D251" s="41" t="s">
        <v>26</v>
      </c>
      <c r="E251" s="34" t="s">
        <v>15</v>
      </c>
      <c r="F251" s="69">
        <v>19370</v>
      </c>
      <c r="G251" s="69">
        <v>49885</v>
      </c>
      <c r="H251" s="91"/>
      <c r="I251" s="8"/>
      <c r="J251" s="1"/>
      <c r="K251" s="9"/>
    </row>
    <row r="252" spans="1:12">
      <c r="A252" s="82">
        <v>250</v>
      </c>
      <c r="B252" s="103" t="s">
        <v>99</v>
      </c>
      <c r="C252" s="98" t="s">
        <v>41</v>
      </c>
      <c r="D252" s="41" t="s">
        <v>123</v>
      </c>
      <c r="E252" s="43" t="s">
        <v>14</v>
      </c>
      <c r="F252" s="69">
        <v>15060</v>
      </c>
      <c r="G252" s="69">
        <f>H252*1.23</f>
        <v>27675</v>
      </c>
      <c r="H252" s="91">
        <v>22500</v>
      </c>
      <c r="I252" s="1"/>
      <c r="J252" s="1"/>
    </row>
    <row r="253" spans="1:12">
      <c r="A253" s="86">
        <v>251</v>
      </c>
      <c r="B253" s="103" t="s">
        <v>78</v>
      </c>
      <c r="C253" s="98" t="s">
        <v>37</v>
      </c>
      <c r="D253" s="41" t="s">
        <v>25</v>
      </c>
      <c r="E253" s="43" t="s">
        <v>13</v>
      </c>
      <c r="F253" s="69">
        <v>17717</v>
      </c>
      <c r="G253" s="69">
        <f>H253*1.23</f>
        <v>49468.14</v>
      </c>
      <c r="H253" s="91">
        <v>40218</v>
      </c>
      <c r="I253" s="8"/>
      <c r="J253" s="1"/>
      <c r="K253" s="9"/>
    </row>
    <row r="254" spans="1:12">
      <c r="A254" s="82">
        <v>252</v>
      </c>
      <c r="B254" s="103" t="s">
        <v>160</v>
      </c>
      <c r="C254" s="98" t="s">
        <v>35</v>
      </c>
      <c r="D254" s="41" t="s">
        <v>121</v>
      </c>
      <c r="E254" s="43" t="s">
        <v>16</v>
      </c>
      <c r="F254" s="69">
        <v>12620</v>
      </c>
      <c r="G254" s="69">
        <v>33753</v>
      </c>
      <c r="H254" s="91"/>
      <c r="J254" s="1"/>
      <c r="K254" s="9"/>
    </row>
    <row r="255" spans="1:12">
      <c r="A255" s="86">
        <v>253</v>
      </c>
      <c r="B255" s="103" t="s">
        <v>109</v>
      </c>
      <c r="C255" s="98" t="s">
        <v>110</v>
      </c>
      <c r="D255" s="41" t="s">
        <v>27</v>
      </c>
      <c r="E255" s="43" t="s">
        <v>18</v>
      </c>
      <c r="F255" s="69">
        <v>11847</v>
      </c>
      <c r="G255" s="69">
        <v>82394</v>
      </c>
      <c r="H255" s="91"/>
      <c r="I255" s="11"/>
      <c r="J255" s="1"/>
      <c r="K255" s="9"/>
    </row>
    <row r="256" spans="1:12">
      <c r="A256" s="82">
        <v>254</v>
      </c>
      <c r="B256" s="103" t="s">
        <v>50</v>
      </c>
      <c r="C256" s="98" t="s">
        <v>35</v>
      </c>
      <c r="D256" s="41" t="s">
        <v>26</v>
      </c>
      <c r="E256" s="43" t="s">
        <v>16</v>
      </c>
      <c r="F256" s="69">
        <v>23960</v>
      </c>
      <c r="G256" s="69">
        <v>71075</v>
      </c>
      <c r="H256" s="91"/>
      <c r="I256" s="11"/>
      <c r="J256" s="8"/>
      <c r="K256" s="9"/>
    </row>
    <row r="257" spans="1:11">
      <c r="A257" s="86">
        <v>255</v>
      </c>
      <c r="B257" s="103" t="s">
        <v>47</v>
      </c>
      <c r="C257" s="98" t="s">
        <v>41</v>
      </c>
      <c r="D257" s="41" t="s">
        <v>133</v>
      </c>
      <c r="E257" s="43" t="s">
        <v>28</v>
      </c>
      <c r="F257" s="69">
        <v>200000</v>
      </c>
      <c r="G257" s="69">
        <v>48000</v>
      </c>
      <c r="H257" s="91"/>
      <c r="I257" s="1"/>
      <c r="J257" s="1"/>
      <c r="K257" s="9"/>
    </row>
    <row r="258" spans="1:11">
      <c r="A258" s="82">
        <v>256</v>
      </c>
      <c r="B258" s="103" t="s">
        <v>47</v>
      </c>
      <c r="C258" s="98" t="s">
        <v>41</v>
      </c>
      <c r="D258" s="41" t="s">
        <v>27</v>
      </c>
      <c r="E258" s="43" t="s">
        <v>28</v>
      </c>
      <c r="F258" s="69">
        <v>312000</v>
      </c>
      <c r="G258" s="69">
        <v>63336</v>
      </c>
      <c r="H258" s="91"/>
      <c r="I258" s="1"/>
      <c r="J258" s="1"/>
      <c r="K258" s="9"/>
    </row>
    <row r="259" spans="1:11">
      <c r="A259" s="86">
        <v>257</v>
      </c>
      <c r="B259" s="103" t="s">
        <v>47</v>
      </c>
      <c r="C259" s="98" t="s">
        <v>41</v>
      </c>
      <c r="D259" s="41" t="s">
        <v>27</v>
      </c>
      <c r="E259" s="43" t="s">
        <v>28</v>
      </c>
      <c r="F259" s="69">
        <v>52000</v>
      </c>
      <c r="G259" s="69">
        <v>11440</v>
      </c>
      <c r="H259" s="91"/>
      <c r="I259" s="1"/>
      <c r="J259" s="1"/>
      <c r="K259" s="9"/>
    </row>
    <row r="260" spans="1:11">
      <c r="A260" s="82">
        <v>258</v>
      </c>
      <c r="B260" s="103" t="s">
        <v>47</v>
      </c>
      <c r="C260" s="98" t="s">
        <v>41</v>
      </c>
      <c r="D260" s="41" t="s">
        <v>27</v>
      </c>
      <c r="E260" s="43" t="s">
        <v>28</v>
      </c>
      <c r="F260" s="69">
        <v>104000</v>
      </c>
      <c r="G260" s="69">
        <v>22880</v>
      </c>
      <c r="H260" s="91"/>
      <c r="I260" s="1"/>
      <c r="J260" s="1"/>
      <c r="K260" s="9"/>
    </row>
    <row r="261" spans="1:11">
      <c r="A261" s="86">
        <v>259</v>
      </c>
      <c r="B261" s="103" t="s">
        <v>47</v>
      </c>
      <c r="C261" s="98" t="s">
        <v>41</v>
      </c>
      <c r="D261" s="41" t="s">
        <v>133</v>
      </c>
      <c r="E261" s="43" t="s">
        <v>28</v>
      </c>
      <c r="F261" s="69">
        <v>52000</v>
      </c>
      <c r="G261" s="69">
        <v>11700</v>
      </c>
      <c r="H261" s="91"/>
      <c r="I261" s="8"/>
      <c r="J261" s="8"/>
      <c r="K261" s="9"/>
    </row>
    <row r="262" spans="1:11">
      <c r="A262" s="82">
        <v>260</v>
      </c>
      <c r="B262" s="103" t="s">
        <v>47</v>
      </c>
      <c r="C262" s="98" t="s">
        <v>41</v>
      </c>
      <c r="D262" s="41" t="s">
        <v>133</v>
      </c>
      <c r="E262" s="43" t="s">
        <v>28</v>
      </c>
      <c r="F262" s="69">
        <v>123500</v>
      </c>
      <c r="G262" s="69">
        <v>27787</v>
      </c>
      <c r="H262" s="91"/>
      <c r="I262" s="8"/>
      <c r="J262" s="8"/>
      <c r="K262" s="9"/>
    </row>
    <row r="263" spans="1:11">
      <c r="A263" s="86">
        <v>261</v>
      </c>
      <c r="B263" s="103" t="s">
        <v>47</v>
      </c>
      <c r="C263" s="98" t="s">
        <v>41</v>
      </c>
      <c r="D263" s="41" t="s">
        <v>133</v>
      </c>
      <c r="E263" s="43" t="s">
        <v>28</v>
      </c>
      <c r="F263" s="69">
        <v>260000</v>
      </c>
      <c r="G263" s="69">
        <v>62400</v>
      </c>
      <c r="H263" s="91"/>
      <c r="I263" s="1"/>
      <c r="J263" s="1"/>
      <c r="K263" s="9"/>
    </row>
    <row r="264" spans="1:11">
      <c r="A264" s="82">
        <v>262</v>
      </c>
      <c r="B264" s="103" t="s">
        <v>47</v>
      </c>
      <c r="C264" s="98" t="s">
        <v>41</v>
      </c>
      <c r="D264" s="41" t="s">
        <v>133</v>
      </c>
      <c r="E264" s="43" t="s">
        <v>28</v>
      </c>
      <c r="F264" s="69">
        <v>320000</v>
      </c>
      <c r="G264" s="69">
        <v>73920</v>
      </c>
      <c r="H264" s="91"/>
      <c r="I264" s="8"/>
      <c r="J264" s="1"/>
      <c r="K264" s="9"/>
    </row>
    <row r="265" spans="1:11">
      <c r="A265" s="86">
        <v>263</v>
      </c>
      <c r="B265" s="103" t="s">
        <v>47</v>
      </c>
      <c r="C265" s="98" t="s">
        <v>41</v>
      </c>
      <c r="D265" s="41" t="s">
        <v>133</v>
      </c>
      <c r="E265" s="43" t="s">
        <v>28</v>
      </c>
      <c r="F265" s="69">
        <v>176000</v>
      </c>
      <c r="G265" s="69">
        <v>39600</v>
      </c>
      <c r="H265" s="91"/>
      <c r="I265" s="1"/>
      <c r="J265" s="1"/>
      <c r="K265" s="9"/>
    </row>
    <row r="266" spans="1:11">
      <c r="A266" s="82">
        <v>264</v>
      </c>
      <c r="B266" s="103" t="s">
        <v>65</v>
      </c>
      <c r="C266" s="98" t="s">
        <v>35</v>
      </c>
      <c r="D266" s="41" t="s">
        <v>119</v>
      </c>
      <c r="E266" s="43" t="s">
        <v>16</v>
      </c>
      <c r="F266" s="69">
        <v>16260</v>
      </c>
      <c r="G266" s="69">
        <v>46067.93</v>
      </c>
      <c r="H266" s="91"/>
      <c r="I266" s="8"/>
      <c r="J266" s="1"/>
      <c r="K266" s="9"/>
    </row>
    <row r="267" spans="1:11">
      <c r="A267" s="86">
        <v>265</v>
      </c>
      <c r="B267" s="103" t="s">
        <v>248</v>
      </c>
      <c r="C267" s="98" t="s">
        <v>41</v>
      </c>
      <c r="D267" s="41" t="s">
        <v>197</v>
      </c>
      <c r="E267" s="43" t="s">
        <v>127</v>
      </c>
      <c r="F267" s="69">
        <v>24240</v>
      </c>
      <c r="G267" s="69">
        <v>3156</v>
      </c>
      <c r="H267" s="91"/>
      <c r="I267" s="8"/>
      <c r="J267" s="8"/>
    </row>
    <row r="268" spans="1:11">
      <c r="A268" s="82">
        <v>266</v>
      </c>
      <c r="B268" s="103" t="s">
        <v>248</v>
      </c>
      <c r="C268" s="98" t="s">
        <v>41</v>
      </c>
      <c r="D268" s="41" t="s">
        <v>197</v>
      </c>
      <c r="E268" s="43" t="s">
        <v>127</v>
      </c>
      <c r="F268" s="69">
        <v>23660</v>
      </c>
      <c r="G268" s="69">
        <v>3083</v>
      </c>
      <c r="H268" s="91"/>
      <c r="I268" s="1"/>
      <c r="J268" s="1"/>
    </row>
    <row r="269" spans="1:11" ht="14.25">
      <c r="A269" s="86">
        <v>267</v>
      </c>
      <c r="B269" s="103" t="s">
        <v>80</v>
      </c>
      <c r="C269" s="98" t="s">
        <v>41</v>
      </c>
      <c r="D269" s="95" t="s">
        <v>168</v>
      </c>
      <c r="E269" s="43" t="s">
        <v>15</v>
      </c>
      <c r="F269" s="69">
        <v>5440</v>
      </c>
      <c r="G269" s="69">
        <v>35100</v>
      </c>
      <c r="H269" s="91"/>
      <c r="I269" s="1"/>
      <c r="J269" s="1"/>
      <c r="K269" s="9"/>
    </row>
    <row r="270" spans="1:11" ht="14.25">
      <c r="A270" s="82">
        <v>268</v>
      </c>
      <c r="B270" s="103" t="s">
        <v>59</v>
      </c>
      <c r="C270" s="98" t="s">
        <v>41</v>
      </c>
      <c r="D270" s="95" t="s">
        <v>133</v>
      </c>
      <c r="E270" s="43" t="s">
        <v>14</v>
      </c>
      <c r="F270" s="69">
        <v>70200</v>
      </c>
      <c r="G270" s="69">
        <v>17754</v>
      </c>
      <c r="H270" s="91"/>
      <c r="I270" s="1"/>
      <c r="J270" s="1"/>
      <c r="K270" s="9"/>
    </row>
    <row r="271" spans="1:11" ht="14.25">
      <c r="A271" s="86">
        <v>269</v>
      </c>
      <c r="B271" s="103" t="s">
        <v>249</v>
      </c>
      <c r="C271" s="98" t="s">
        <v>38</v>
      </c>
      <c r="D271" s="95" t="s">
        <v>166</v>
      </c>
      <c r="E271" s="43" t="s">
        <v>19</v>
      </c>
      <c r="F271" s="69">
        <v>310600</v>
      </c>
      <c r="G271" s="69">
        <v>18561.55</v>
      </c>
      <c r="H271" s="91"/>
      <c r="I271" s="1"/>
      <c r="J271" s="1"/>
      <c r="K271" s="9"/>
    </row>
    <row r="272" spans="1:11" ht="14.25">
      <c r="A272" s="82">
        <v>270</v>
      </c>
      <c r="B272" s="103" t="s">
        <v>63</v>
      </c>
      <c r="C272" s="98" t="s">
        <v>41</v>
      </c>
      <c r="D272" s="95" t="s">
        <v>123</v>
      </c>
      <c r="E272" s="43" t="s">
        <v>6</v>
      </c>
      <c r="F272" s="69">
        <v>5446</v>
      </c>
      <c r="G272" s="69">
        <f>H272*1.23</f>
        <v>34977.51</v>
      </c>
      <c r="H272" s="91">
        <v>28437</v>
      </c>
      <c r="I272" s="1"/>
      <c r="J272" s="1"/>
      <c r="K272" s="9"/>
    </row>
    <row r="273" spans="1:11" ht="14.25">
      <c r="A273" s="86">
        <v>271</v>
      </c>
      <c r="B273" s="103" t="s">
        <v>156</v>
      </c>
      <c r="C273" s="98" t="s">
        <v>35</v>
      </c>
      <c r="D273" s="95" t="s">
        <v>157</v>
      </c>
      <c r="E273" s="43" t="s">
        <v>15</v>
      </c>
      <c r="F273" s="69">
        <v>120428</v>
      </c>
      <c r="G273" s="69">
        <f>H273*1.23</f>
        <v>177032.66999999998</v>
      </c>
      <c r="H273" s="91">
        <v>143929</v>
      </c>
      <c r="I273" s="8"/>
      <c r="J273" s="8"/>
      <c r="K273" s="9"/>
    </row>
    <row r="274" spans="1:11">
      <c r="A274" s="82">
        <v>272</v>
      </c>
      <c r="B274" s="103" t="s">
        <v>67</v>
      </c>
      <c r="C274" s="98" t="s">
        <v>35</v>
      </c>
      <c r="D274" s="41" t="s">
        <v>29</v>
      </c>
      <c r="E274" s="43" t="s">
        <v>13</v>
      </c>
      <c r="F274" s="69">
        <v>65262</v>
      </c>
      <c r="G274" s="69">
        <f>H274*1.23</f>
        <v>143419.23000000001</v>
      </c>
      <c r="H274" s="91">
        <v>116601</v>
      </c>
      <c r="I274" s="11"/>
      <c r="J274" s="8"/>
      <c r="K274" s="9"/>
    </row>
    <row r="275" spans="1:11">
      <c r="A275" s="86">
        <v>273</v>
      </c>
      <c r="B275" s="103" t="s">
        <v>78</v>
      </c>
      <c r="C275" s="98" t="s">
        <v>37</v>
      </c>
      <c r="D275" s="41" t="s">
        <v>25</v>
      </c>
      <c r="E275" s="43" t="s">
        <v>13</v>
      </c>
      <c r="F275" s="69">
        <v>17693</v>
      </c>
      <c r="G275" s="69">
        <f>H275*1.23</f>
        <v>49331.61</v>
      </c>
      <c r="H275" s="91">
        <v>40107</v>
      </c>
      <c r="I275" s="1"/>
      <c r="J275" s="1"/>
      <c r="K275" s="9"/>
    </row>
    <row r="276" spans="1:11">
      <c r="A276" s="82">
        <v>274</v>
      </c>
      <c r="B276" s="103" t="s">
        <v>93</v>
      </c>
      <c r="C276" s="98" t="s">
        <v>35</v>
      </c>
      <c r="D276" s="41" t="s">
        <v>101</v>
      </c>
      <c r="E276" s="43" t="s">
        <v>16</v>
      </c>
      <c r="F276" s="69">
        <v>15740</v>
      </c>
      <c r="G276" s="69">
        <v>26716</v>
      </c>
      <c r="H276" s="91"/>
      <c r="I276" s="1"/>
      <c r="J276" s="1"/>
      <c r="K276" s="9"/>
    </row>
    <row r="277" spans="1:11" ht="14.25" customHeight="1">
      <c r="A277" s="86">
        <v>275</v>
      </c>
      <c r="B277" s="103" t="s">
        <v>47</v>
      </c>
      <c r="C277" s="98" t="s">
        <v>41</v>
      </c>
      <c r="D277" s="41" t="s">
        <v>128</v>
      </c>
      <c r="E277" s="43" t="s">
        <v>15</v>
      </c>
      <c r="F277" s="69">
        <v>16500</v>
      </c>
      <c r="G277" s="69">
        <v>16345</v>
      </c>
      <c r="H277" s="91"/>
      <c r="I277" s="1"/>
      <c r="J277" s="1"/>
      <c r="K277" s="9"/>
    </row>
    <row r="278" spans="1:11">
      <c r="A278" s="82">
        <v>276</v>
      </c>
      <c r="B278" s="103" t="s">
        <v>78</v>
      </c>
      <c r="C278" s="98" t="s">
        <v>37</v>
      </c>
      <c r="D278" s="41" t="s">
        <v>25</v>
      </c>
      <c r="E278" s="43" t="s">
        <v>13</v>
      </c>
      <c r="F278" s="69">
        <v>17693</v>
      </c>
      <c r="G278" s="69">
        <v>52120</v>
      </c>
      <c r="H278" s="91"/>
      <c r="I278" s="1"/>
      <c r="J278" s="1"/>
      <c r="K278" s="9"/>
    </row>
    <row r="279" spans="1:11">
      <c r="A279" s="86">
        <v>277</v>
      </c>
      <c r="B279" s="103" t="s">
        <v>250</v>
      </c>
      <c r="C279" s="98" t="s">
        <v>45</v>
      </c>
      <c r="D279" s="41" t="s">
        <v>128</v>
      </c>
      <c r="E279" s="43" t="s">
        <v>19</v>
      </c>
      <c r="F279" s="69">
        <v>286000</v>
      </c>
      <c r="G279" s="69">
        <v>35763</v>
      </c>
      <c r="H279" s="91"/>
      <c r="I279" s="1"/>
      <c r="J279" s="1"/>
    </row>
    <row r="280" spans="1:11" ht="15" customHeight="1">
      <c r="A280" s="82">
        <v>278</v>
      </c>
      <c r="B280" s="103" t="s">
        <v>122</v>
      </c>
      <c r="C280" s="98" t="s">
        <v>35</v>
      </c>
      <c r="D280" s="41" t="s">
        <v>29</v>
      </c>
      <c r="E280" s="43" t="s">
        <v>16</v>
      </c>
      <c r="F280" s="69">
        <v>8720</v>
      </c>
      <c r="G280" s="69">
        <v>21378.34</v>
      </c>
      <c r="H280" s="91"/>
      <c r="I280" s="1"/>
      <c r="J280" s="1"/>
      <c r="K280" s="9"/>
    </row>
    <row r="281" spans="1:11">
      <c r="A281" s="86">
        <v>279</v>
      </c>
      <c r="B281" s="103" t="s">
        <v>62</v>
      </c>
      <c r="C281" s="98" t="s">
        <v>35</v>
      </c>
      <c r="D281" s="41" t="s">
        <v>131</v>
      </c>
      <c r="E281" s="43" t="s">
        <v>16</v>
      </c>
      <c r="F281" s="69">
        <v>19090</v>
      </c>
      <c r="G281" s="69">
        <v>30647</v>
      </c>
      <c r="H281" s="91"/>
      <c r="I281" s="1"/>
      <c r="J281" s="1"/>
      <c r="K281" s="9"/>
    </row>
    <row r="282" spans="1:11">
      <c r="A282" s="82">
        <v>280</v>
      </c>
      <c r="B282" s="103" t="s">
        <v>221</v>
      </c>
      <c r="C282" s="98" t="s">
        <v>35</v>
      </c>
      <c r="D282" s="41" t="s">
        <v>105</v>
      </c>
      <c r="E282" s="43" t="s">
        <v>16</v>
      </c>
      <c r="F282" s="69">
        <v>5850</v>
      </c>
      <c r="G282" s="69">
        <v>17337</v>
      </c>
      <c r="H282" s="91"/>
      <c r="I282" s="1"/>
      <c r="J282" s="1"/>
      <c r="K282" s="9"/>
    </row>
    <row r="283" spans="1:11">
      <c r="A283" s="86">
        <v>281</v>
      </c>
      <c r="B283" s="103" t="s">
        <v>73</v>
      </c>
      <c r="C283" s="98" t="s">
        <v>41</v>
      </c>
      <c r="D283" s="41" t="s">
        <v>121</v>
      </c>
      <c r="E283" s="43" t="s">
        <v>13</v>
      </c>
      <c r="F283" s="69">
        <v>3377</v>
      </c>
      <c r="G283" s="69">
        <f t="shared" ref="G283:G290" si="0">H283*1.23</f>
        <v>27597.51</v>
      </c>
      <c r="H283" s="91">
        <v>22437</v>
      </c>
      <c r="I283" s="1"/>
      <c r="J283" s="1"/>
      <c r="K283" s="9"/>
    </row>
    <row r="284" spans="1:11">
      <c r="A284" s="82">
        <v>282</v>
      </c>
      <c r="B284" s="103" t="s">
        <v>112</v>
      </c>
      <c r="C284" s="98" t="s">
        <v>106</v>
      </c>
      <c r="D284" s="41" t="s">
        <v>155</v>
      </c>
      <c r="E284" s="43" t="s">
        <v>15</v>
      </c>
      <c r="F284" s="69">
        <v>43730</v>
      </c>
      <c r="G284" s="69">
        <f t="shared" si="0"/>
        <v>56207.31</v>
      </c>
      <c r="H284" s="91">
        <v>45697</v>
      </c>
      <c r="I284" s="1"/>
      <c r="J284" s="1"/>
      <c r="K284" s="9"/>
    </row>
    <row r="285" spans="1:11">
      <c r="A285" s="86">
        <v>283</v>
      </c>
      <c r="B285" s="103" t="s">
        <v>52</v>
      </c>
      <c r="C285" s="98" t="s">
        <v>41</v>
      </c>
      <c r="D285" s="41" t="s">
        <v>124</v>
      </c>
      <c r="E285" s="43" t="s">
        <v>23</v>
      </c>
      <c r="F285" s="69">
        <v>18100</v>
      </c>
      <c r="G285" s="69">
        <f t="shared" si="0"/>
        <v>89251.26</v>
      </c>
      <c r="H285" s="91">
        <v>72562</v>
      </c>
      <c r="I285" s="1"/>
      <c r="J285" s="1"/>
      <c r="K285" s="9"/>
    </row>
    <row r="286" spans="1:11" ht="12.75" customHeight="1">
      <c r="A286" s="82">
        <v>284</v>
      </c>
      <c r="B286" s="103" t="s">
        <v>42</v>
      </c>
      <c r="C286" s="98" t="s">
        <v>38</v>
      </c>
      <c r="D286" s="41" t="s">
        <v>132</v>
      </c>
      <c r="E286" s="43" t="s">
        <v>15</v>
      </c>
      <c r="F286" s="69">
        <v>15351</v>
      </c>
      <c r="G286" s="69">
        <f t="shared" si="0"/>
        <v>62873.909999999996</v>
      </c>
      <c r="H286" s="91">
        <v>51117</v>
      </c>
      <c r="I286" s="1"/>
      <c r="J286" s="1"/>
      <c r="K286" s="9"/>
    </row>
    <row r="287" spans="1:11">
      <c r="A287" s="86">
        <v>285</v>
      </c>
      <c r="B287" s="103" t="s">
        <v>85</v>
      </c>
      <c r="C287" s="98" t="s">
        <v>35</v>
      </c>
      <c r="D287" s="41" t="s">
        <v>29</v>
      </c>
      <c r="E287" s="43" t="s">
        <v>13</v>
      </c>
      <c r="F287" s="69">
        <v>12756</v>
      </c>
      <c r="G287" s="69">
        <f t="shared" si="0"/>
        <v>30114.09</v>
      </c>
      <c r="H287" s="91">
        <v>24483</v>
      </c>
      <c r="I287" s="1"/>
      <c r="J287" s="1"/>
      <c r="K287" s="9"/>
    </row>
    <row r="288" spans="1:11">
      <c r="A288" s="82">
        <v>286</v>
      </c>
      <c r="B288" s="103" t="s">
        <v>85</v>
      </c>
      <c r="C288" s="98" t="s">
        <v>35</v>
      </c>
      <c r="D288" s="41" t="s">
        <v>29</v>
      </c>
      <c r="E288" s="43" t="s">
        <v>13</v>
      </c>
      <c r="F288" s="69">
        <v>25487</v>
      </c>
      <c r="G288" s="69">
        <f t="shared" si="0"/>
        <v>65737.350000000006</v>
      </c>
      <c r="H288" s="91">
        <v>53445</v>
      </c>
      <c r="I288" s="1"/>
      <c r="J288" s="1"/>
      <c r="K288" s="9"/>
    </row>
    <row r="289" spans="1:11">
      <c r="A289" s="86">
        <v>287</v>
      </c>
      <c r="B289" s="103" t="s">
        <v>68</v>
      </c>
      <c r="C289" s="98" t="s">
        <v>37</v>
      </c>
      <c r="D289" s="41" t="s">
        <v>31</v>
      </c>
      <c r="E289" s="43" t="s">
        <v>13</v>
      </c>
      <c r="F289" s="69">
        <v>7032</v>
      </c>
      <c r="G289" s="69">
        <f t="shared" si="0"/>
        <v>26722.98</v>
      </c>
      <c r="H289" s="91">
        <v>21726</v>
      </c>
      <c r="I289" s="1"/>
      <c r="J289" s="1"/>
      <c r="K289" s="9"/>
    </row>
    <row r="290" spans="1:11">
      <c r="A290" s="82">
        <v>288</v>
      </c>
      <c r="B290" s="103" t="s">
        <v>117</v>
      </c>
      <c r="C290" s="98" t="s">
        <v>39</v>
      </c>
      <c r="D290" s="41" t="s">
        <v>101</v>
      </c>
      <c r="E290" s="43" t="s">
        <v>127</v>
      </c>
      <c r="F290" s="69">
        <v>132000</v>
      </c>
      <c r="G290" s="69">
        <f t="shared" si="0"/>
        <v>373428</v>
      </c>
      <c r="H290" s="91">
        <v>303600</v>
      </c>
      <c r="I290" s="1"/>
      <c r="J290" s="1"/>
      <c r="K290" s="9"/>
    </row>
    <row r="291" spans="1:11">
      <c r="A291" s="86">
        <v>289</v>
      </c>
      <c r="B291" s="103" t="s">
        <v>87</v>
      </c>
      <c r="C291" s="98" t="s">
        <v>35</v>
      </c>
      <c r="D291" s="41" t="s">
        <v>101</v>
      </c>
      <c r="E291" s="43" t="s">
        <v>16</v>
      </c>
      <c r="F291" s="69">
        <v>14160</v>
      </c>
      <c r="G291" s="69">
        <v>44791</v>
      </c>
      <c r="H291" s="91"/>
      <c r="I291" s="1"/>
      <c r="J291" s="1"/>
      <c r="K291" s="9"/>
    </row>
    <row r="292" spans="1:11">
      <c r="A292" s="82">
        <v>290</v>
      </c>
      <c r="B292" s="103" t="s">
        <v>87</v>
      </c>
      <c r="C292" s="98" t="s">
        <v>35</v>
      </c>
      <c r="D292" s="41" t="s">
        <v>131</v>
      </c>
      <c r="E292" s="43" t="s">
        <v>16</v>
      </c>
      <c r="F292" s="70">
        <v>14980</v>
      </c>
      <c r="G292" s="69">
        <v>53255</v>
      </c>
      <c r="H292" s="91"/>
      <c r="I292" s="1"/>
      <c r="J292" s="1"/>
      <c r="K292" s="9"/>
    </row>
    <row r="293" spans="1:11">
      <c r="A293" s="86">
        <v>291</v>
      </c>
      <c r="B293" s="103" t="s">
        <v>65</v>
      </c>
      <c r="C293" s="98" t="s">
        <v>35</v>
      </c>
      <c r="D293" s="41" t="s">
        <v>135</v>
      </c>
      <c r="E293" s="43" t="s">
        <v>16</v>
      </c>
      <c r="F293" s="69">
        <v>30640</v>
      </c>
      <c r="G293" s="69">
        <v>148174.79999999999</v>
      </c>
      <c r="H293" s="91"/>
      <c r="I293" s="1"/>
      <c r="J293" s="1"/>
      <c r="K293" s="9"/>
    </row>
    <row r="294" spans="1:11">
      <c r="A294" s="82">
        <v>292</v>
      </c>
      <c r="B294" s="103" t="s">
        <v>113</v>
      </c>
      <c r="C294" s="98" t="s">
        <v>38</v>
      </c>
      <c r="D294" s="41" t="s">
        <v>141</v>
      </c>
      <c r="E294" s="43" t="s">
        <v>15</v>
      </c>
      <c r="F294" s="69">
        <v>4239</v>
      </c>
      <c r="G294" s="69">
        <v>16202</v>
      </c>
      <c r="H294" s="91"/>
      <c r="I294" s="1"/>
      <c r="J294" s="1"/>
      <c r="K294" s="9"/>
    </row>
    <row r="295" spans="1:11">
      <c r="A295" s="86">
        <v>293</v>
      </c>
      <c r="B295" s="103" t="s">
        <v>122</v>
      </c>
      <c r="C295" s="98" t="s">
        <v>35</v>
      </c>
      <c r="D295" s="41" t="s">
        <v>29</v>
      </c>
      <c r="E295" s="43" t="s">
        <v>16</v>
      </c>
      <c r="F295" s="70">
        <v>9100</v>
      </c>
      <c r="G295" s="69">
        <v>21856.74</v>
      </c>
      <c r="H295" s="91"/>
      <c r="I295" s="1"/>
      <c r="J295" s="1"/>
      <c r="K295" s="9"/>
    </row>
    <row r="296" spans="1:11" ht="15" customHeight="1">
      <c r="A296" s="82">
        <v>294</v>
      </c>
      <c r="B296" s="103" t="s">
        <v>87</v>
      </c>
      <c r="C296" s="98" t="s">
        <v>35</v>
      </c>
      <c r="D296" s="41" t="s">
        <v>154</v>
      </c>
      <c r="E296" s="34" t="s">
        <v>16</v>
      </c>
      <c r="F296" s="69">
        <v>15160</v>
      </c>
      <c r="G296" s="69">
        <v>55276</v>
      </c>
      <c r="H296" s="91"/>
      <c r="I296" s="1"/>
      <c r="J296" s="1"/>
      <c r="K296" s="9"/>
    </row>
    <row r="297" spans="1:11">
      <c r="A297" s="86">
        <v>295</v>
      </c>
      <c r="B297" s="103" t="s">
        <v>151</v>
      </c>
      <c r="C297" s="98" t="s">
        <v>41</v>
      </c>
      <c r="D297" s="41" t="s">
        <v>30</v>
      </c>
      <c r="E297" s="34" t="s">
        <v>15</v>
      </c>
      <c r="F297" s="69">
        <v>10000000</v>
      </c>
      <c r="G297" s="69">
        <v>120000</v>
      </c>
      <c r="H297" s="91"/>
      <c r="I297" s="1"/>
      <c r="J297" s="1"/>
      <c r="K297" s="9"/>
    </row>
    <row r="298" spans="1:11">
      <c r="A298" s="82">
        <v>296</v>
      </c>
      <c r="B298" s="103" t="s">
        <v>114</v>
      </c>
      <c r="C298" s="98" t="s">
        <v>110</v>
      </c>
      <c r="D298" s="41" t="s">
        <v>124</v>
      </c>
      <c r="E298" s="34" t="s">
        <v>18</v>
      </c>
      <c r="F298" s="69">
        <v>8700</v>
      </c>
      <c r="G298" s="69">
        <v>28500</v>
      </c>
      <c r="H298" s="91"/>
      <c r="I298" s="1"/>
      <c r="J298" s="1"/>
      <c r="K298" s="9"/>
    </row>
    <row r="299" spans="1:11">
      <c r="A299" s="86">
        <v>297</v>
      </c>
      <c r="B299" s="103" t="s">
        <v>251</v>
      </c>
      <c r="C299" s="98" t="s">
        <v>35</v>
      </c>
      <c r="D299" s="41" t="s">
        <v>154</v>
      </c>
      <c r="E299" s="34" t="s">
        <v>15</v>
      </c>
      <c r="F299" s="69">
        <v>38240</v>
      </c>
      <c r="G299" s="69">
        <v>70298</v>
      </c>
      <c r="H299" s="91"/>
      <c r="I299" s="1"/>
      <c r="J299" s="1"/>
      <c r="K299" s="9"/>
    </row>
    <row r="300" spans="1:11">
      <c r="A300" s="82">
        <v>298</v>
      </c>
      <c r="B300" s="103" t="s">
        <v>36</v>
      </c>
      <c r="C300" s="98" t="s">
        <v>37</v>
      </c>
      <c r="D300" s="41" t="s">
        <v>101</v>
      </c>
      <c r="E300" s="34" t="s">
        <v>15</v>
      </c>
      <c r="F300" s="69">
        <v>228498</v>
      </c>
      <c r="G300" s="69">
        <f>H300*1.23</f>
        <v>136531.23000000001</v>
      </c>
      <c r="H300" s="91">
        <v>111001</v>
      </c>
      <c r="I300" s="1"/>
      <c r="J300" s="1"/>
      <c r="K300" s="9"/>
    </row>
    <row r="301" spans="1:11">
      <c r="A301" s="86">
        <v>299</v>
      </c>
      <c r="B301" s="103" t="s">
        <v>183</v>
      </c>
      <c r="C301" s="98" t="s">
        <v>35</v>
      </c>
      <c r="D301" s="41" t="s">
        <v>136</v>
      </c>
      <c r="E301" s="34" t="s">
        <v>13</v>
      </c>
      <c r="F301" s="69">
        <v>17917</v>
      </c>
      <c r="G301" s="69">
        <f>H301*1.23</f>
        <v>47430.03</v>
      </c>
      <c r="H301" s="91">
        <v>38561</v>
      </c>
      <c r="I301" s="1"/>
      <c r="J301" s="1"/>
      <c r="K301" s="9"/>
    </row>
    <row r="302" spans="1:11">
      <c r="A302" s="82">
        <v>300</v>
      </c>
      <c r="B302" s="103" t="s">
        <v>85</v>
      </c>
      <c r="C302" s="98" t="s">
        <v>35</v>
      </c>
      <c r="D302" s="43" t="s">
        <v>32</v>
      </c>
      <c r="E302" s="34" t="s">
        <v>13</v>
      </c>
      <c r="F302" s="69">
        <v>31502</v>
      </c>
      <c r="G302" s="69">
        <v>67929</v>
      </c>
      <c r="H302" s="91"/>
      <c r="I302" s="1"/>
      <c r="J302" s="1"/>
      <c r="K302" s="9"/>
    </row>
    <row r="303" spans="1:11" ht="15" customHeight="1">
      <c r="A303" s="86">
        <v>301</v>
      </c>
      <c r="B303" s="103" t="s">
        <v>65</v>
      </c>
      <c r="C303" s="98" t="s">
        <v>35</v>
      </c>
      <c r="D303" s="43" t="s">
        <v>128</v>
      </c>
      <c r="E303" s="34" t="s">
        <v>16</v>
      </c>
      <c r="F303" s="69">
        <v>17220</v>
      </c>
      <c r="G303" s="69">
        <v>75549.850000000006</v>
      </c>
      <c r="H303" s="91"/>
      <c r="I303" s="1"/>
      <c r="J303" s="1"/>
      <c r="K303" s="9"/>
    </row>
    <row r="304" spans="1:11">
      <c r="A304" s="82">
        <v>302</v>
      </c>
      <c r="B304" s="103" t="s">
        <v>50</v>
      </c>
      <c r="C304" s="98" t="s">
        <v>35</v>
      </c>
      <c r="D304" s="43" t="s">
        <v>26</v>
      </c>
      <c r="E304" s="34" t="s">
        <v>16</v>
      </c>
      <c r="F304" s="69">
        <v>23760</v>
      </c>
      <c r="G304" s="69">
        <v>70719</v>
      </c>
      <c r="H304" s="91"/>
      <c r="I304" s="8"/>
      <c r="J304" s="1"/>
      <c r="K304" s="9"/>
    </row>
    <row r="305" spans="1:11">
      <c r="A305" s="86">
        <v>303</v>
      </c>
      <c r="B305" s="103" t="s">
        <v>86</v>
      </c>
      <c r="C305" s="98" t="s">
        <v>35</v>
      </c>
      <c r="D305" s="43" t="s">
        <v>101</v>
      </c>
      <c r="E305" s="34" t="s">
        <v>15</v>
      </c>
      <c r="F305" s="71">
        <v>10330</v>
      </c>
      <c r="G305" s="69">
        <v>20180</v>
      </c>
      <c r="H305" s="91"/>
      <c r="I305" s="1"/>
      <c r="J305" s="1"/>
      <c r="K305" s="9"/>
    </row>
    <row r="306" spans="1:11">
      <c r="A306" s="82">
        <v>304</v>
      </c>
      <c r="B306" s="103" t="s">
        <v>86</v>
      </c>
      <c r="C306" s="98" t="s">
        <v>35</v>
      </c>
      <c r="D306" s="43" t="s">
        <v>101</v>
      </c>
      <c r="E306" s="34" t="s">
        <v>15</v>
      </c>
      <c r="F306" s="71">
        <v>10070</v>
      </c>
      <c r="G306" s="69">
        <v>20180</v>
      </c>
      <c r="H306" s="91"/>
      <c r="I306" s="8"/>
      <c r="J306" s="1"/>
      <c r="K306" s="9"/>
    </row>
    <row r="307" spans="1:11">
      <c r="A307" s="86">
        <v>305</v>
      </c>
      <c r="B307" s="103" t="s">
        <v>252</v>
      </c>
      <c r="C307" s="98" t="s">
        <v>41</v>
      </c>
      <c r="D307" s="43" t="s">
        <v>29</v>
      </c>
      <c r="E307" s="34" t="s">
        <v>14</v>
      </c>
      <c r="F307" s="69">
        <v>750</v>
      </c>
      <c r="G307" s="69">
        <f>H307*1.23</f>
        <v>1328.4</v>
      </c>
      <c r="H307" s="91">
        <v>1080</v>
      </c>
      <c r="I307" s="1"/>
      <c r="J307" s="1"/>
      <c r="K307" s="9"/>
    </row>
    <row r="308" spans="1:11">
      <c r="A308" s="82">
        <v>306</v>
      </c>
      <c r="B308" s="103" t="s">
        <v>253</v>
      </c>
      <c r="C308" s="98" t="s">
        <v>41</v>
      </c>
      <c r="D308" s="43" t="s">
        <v>128</v>
      </c>
      <c r="E308" s="34" t="s">
        <v>15</v>
      </c>
      <c r="F308" s="69">
        <v>25700</v>
      </c>
      <c r="G308" s="69">
        <v>24749</v>
      </c>
      <c r="H308" s="91"/>
      <c r="I308" s="1"/>
      <c r="J308" s="1"/>
      <c r="K308" s="9"/>
    </row>
    <row r="309" spans="1:11">
      <c r="A309" s="86">
        <v>307</v>
      </c>
      <c r="B309" s="103" t="s">
        <v>253</v>
      </c>
      <c r="C309" s="98" t="s">
        <v>41</v>
      </c>
      <c r="D309" s="43" t="s">
        <v>128</v>
      </c>
      <c r="E309" s="34" t="s">
        <v>15</v>
      </c>
      <c r="F309" s="69">
        <v>21930</v>
      </c>
      <c r="G309" s="69">
        <v>21142</v>
      </c>
      <c r="H309" s="91"/>
      <c r="I309" s="1"/>
      <c r="J309" s="1"/>
      <c r="K309" s="9"/>
    </row>
    <row r="310" spans="1:11">
      <c r="A310" s="82">
        <v>308</v>
      </c>
      <c r="B310" s="103" t="s">
        <v>73</v>
      </c>
      <c r="C310" s="98" t="s">
        <v>41</v>
      </c>
      <c r="D310" s="43" t="s">
        <v>121</v>
      </c>
      <c r="E310" s="43" t="s">
        <v>13</v>
      </c>
      <c r="F310" s="69">
        <v>4359</v>
      </c>
      <c r="G310" s="69">
        <f>H310*1.23</f>
        <v>30992.31</v>
      </c>
      <c r="H310" s="91">
        <v>25197</v>
      </c>
      <c r="I310" s="1"/>
      <c r="J310" s="1"/>
      <c r="K310" s="9"/>
    </row>
    <row r="311" spans="1:11">
      <c r="A311" s="86">
        <v>309</v>
      </c>
      <c r="B311" s="103" t="s">
        <v>42</v>
      </c>
      <c r="C311" s="98" t="s">
        <v>41</v>
      </c>
      <c r="D311" s="43" t="s">
        <v>133</v>
      </c>
      <c r="E311" s="34" t="s">
        <v>15</v>
      </c>
      <c r="F311" s="69">
        <v>7580</v>
      </c>
      <c r="G311" s="69">
        <v>23370</v>
      </c>
      <c r="H311" s="91"/>
      <c r="I311" s="8"/>
      <c r="J311" s="1"/>
      <c r="K311" s="9"/>
    </row>
    <row r="312" spans="1:11">
      <c r="A312" s="82">
        <v>310</v>
      </c>
      <c r="B312" s="103" t="s">
        <v>36</v>
      </c>
      <c r="C312" s="98" t="s">
        <v>37</v>
      </c>
      <c r="D312" s="43" t="s">
        <v>101</v>
      </c>
      <c r="E312" s="34" t="s">
        <v>15</v>
      </c>
      <c r="F312" s="69">
        <v>670718</v>
      </c>
      <c r="G312" s="69">
        <f>H312*1.23</f>
        <v>437240.39999999997</v>
      </c>
      <c r="H312" s="91">
        <v>355480</v>
      </c>
      <c r="I312" s="1"/>
      <c r="J312" s="1"/>
      <c r="K312" s="9"/>
    </row>
    <row r="313" spans="1:11">
      <c r="A313" s="86">
        <v>311</v>
      </c>
      <c r="B313" s="103" t="s">
        <v>74</v>
      </c>
      <c r="C313" s="98" t="s">
        <v>37</v>
      </c>
      <c r="D313" s="43" t="s">
        <v>101</v>
      </c>
      <c r="E313" s="34" t="s">
        <v>13</v>
      </c>
      <c r="F313" s="69">
        <v>43168</v>
      </c>
      <c r="G313" s="69">
        <v>61868</v>
      </c>
      <c r="H313" s="91"/>
      <c r="I313" s="1"/>
      <c r="J313" s="1"/>
      <c r="K313" s="9"/>
    </row>
    <row r="314" spans="1:11">
      <c r="A314" s="82">
        <v>312</v>
      </c>
      <c r="B314" s="103" t="s">
        <v>196</v>
      </c>
      <c r="C314" s="98" t="s">
        <v>39</v>
      </c>
      <c r="D314" s="43" t="s">
        <v>128</v>
      </c>
      <c r="E314" s="34" t="s">
        <v>15</v>
      </c>
      <c r="F314" s="69">
        <v>3962</v>
      </c>
      <c r="G314" s="69">
        <v>9052</v>
      </c>
      <c r="H314" s="91"/>
      <c r="I314" s="8"/>
      <c r="J314" s="1"/>
      <c r="K314" s="9"/>
    </row>
    <row r="315" spans="1:11">
      <c r="A315" s="86">
        <v>313</v>
      </c>
      <c r="B315" s="103" t="s">
        <v>187</v>
      </c>
      <c r="C315" s="98" t="s">
        <v>41</v>
      </c>
      <c r="D315" s="43" t="s">
        <v>133</v>
      </c>
      <c r="E315" s="34" t="s">
        <v>20</v>
      </c>
      <c r="F315" s="69">
        <v>7260</v>
      </c>
      <c r="G315" s="69">
        <v>30549</v>
      </c>
      <c r="H315" s="91"/>
      <c r="I315" s="1"/>
      <c r="J315" s="1"/>
      <c r="K315" s="9"/>
    </row>
    <row r="316" spans="1:11">
      <c r="A316" s="82">
        <v>314</v>
      </c>
      <c r="B316" s="103" t="s">
        <v>196</v>
      </c>
      <c r="C316" s="98" t="s">
        <v>39</v>
      </c>
      <c r="D316" s="43" t="s">
        <v>128</v>
      </c>
      <c r="E316" s="34" t="s">
        <v>15</v>
      </c>
      <c r="F316" s="69">
        <v>3701</v>
      </c>
      <c r="G316" s="69">
        <v>8608</v>
      </c>
      <c r="H316" s="91"/>
      <c r="I316" s="1"/>
      <c r="J316" s="1"/>
      <c r="K316" s="9"/>
    </row>
    <row r="317" spans="1:11">
      <c r="A317" s="86">
        <v>315</v>
      </c>
      <c r="B317" s="103" t="s">
        <v>79</v>
      </c>
      <c r="C317" s="98" t="s">
        <v>38</v>
      </c>
      <c r="D317" s="43" t="s">
        <v>101</v>
      </c>
      <c r="E317" s="34" t="s">
        <v>15</v>
      </c>
      <c r="F317" s="69">
        <v>4930</v>
      </c>
      <c r="G317" s="69">
        <v>25692.37</v>
      </c>
      <c r="H317" s="91"/>
      <c r="I317" s="1"/>
      <c r="J317" s="1"/>
      <c r="K317" s="9"/>
    </row>
    <row r="318" spans="1:11">
      <c r="A318" s="82">
        <v>316</v>
      </c>
      <c r="B318" s="103" t="s">
        <v>47</v>
      </c>
      <c r="C318" s="98" t="s">
        <v>41</v>
      </c>
      <c r="D318" s="43" t="s">
        <v>27</v>
      </c>
      <c r="E318" s="34" t="s">
        <v>28</v>
      </c>
      <c r="F318" s="69">
        <v>106000</v>
      </c>
      <c r="G318" s="69">
        <v>25652</v>
      </c>
      <c r="H318" s="91"/>
      <c r="I318" s="1"/>
      <c r="J318" s="1"/>
      <c r="K318" s="9"/>
    </row>
    <row r="319" spans="1:11">
      <c r="A319" s="86">
        <v>317</v>
      </c>
      <c r="B319" s="103" t="s">
        <v>47</v>
      </c>
      <c r="C319" s="98" t="s">
        <v>41</v>
      </c>
      <c r="D319" s="43" t="s">
        <v>133</v>
      </c>
      <c r="E319" s="34" t="s">
        <v>28</v>
      </c>
      <c r="F319" s="69">
        <v>161500</v>
      </c>
      <c r="G319" s="69">
        <v>39244</v>
      </c>
      <c r="H319" s="91"/>
      <c r="I319" s="1"/>
      <c r="J319" s="1"/>
      <c r="K319" s="9"/>
    </row>
    <row r="320" spans="1:11">
      <c r="A320" s="82">
        <v>318</v>
      </c>
      <c r="B320" s="103" t="s">
        <v>47</v>
      </c>
      <c r="C320" s="98" t="s">
        <v>41</v>
      </c>
      <c r="D320" s="41" t="s">
        <v>27</v>
      </c>
      <c r="E320" s="34" t="s">
        <v>28</v>
      </c>
      <c r="F320" s="69">
        <v>130000</v>
      </c>
      <c r="G320" s="69">
        <v>26000</v>
      </c>
      <c r="H320" s="91"/>
      <c r="I320" s="1"/>
      <c r="J320" s="1"/>
      <c r="K320" s="9"/>
    </row>
    <row r="321" spans="1:11">
      <c r="A321" s="86">
        <v>319</v>
      </c>
      <c r="B321" s="103" t="s">
        <v>47</v>
      </c>
      <c r="C321" s="98" t="s">
        <v>41</v>
      </c>
      <c r="D321" s="41" t="s">
        <v>27</v>
      </c>
      <c r="E321" s="34" t="s">
        <v>28</v>
      </c>
      <c r="F321" s="69">
        <v>78000</v>
      </c>
      <c r="G321" s="69">
        <v>17160</v>
      </c>
      <c r="H321" s="91"/>
      <c r="I321" s="1"/>
      <c r="J321" s="1"/>
      <c r="K321" s="9"/>
    </row>
    <row r="322" spans="1:11">
      <c r="A322" s="82">
        <v>320</v>
      </c>
      <c r="B322" s="103" t="s">
        <v>47</v>
      </c>
      <c r="C322" s="98" t="s">
        <v>41</v>
      </c>
      <c r="D322" s="41" t="s">
        <v>133</v>
      </c>
      <c r="E322" s="34" t="s">
        <v>28</v>
      </c>
      <c r="F322" s="69">
        <v>120000</v>
      </c>
      <c r="G322" s="69">
        <v>28800</v>
      </c>
      <c r="H322" s="91"/>
      <c r="I322" s="8"/>
      <c r="J322" s="1"/>
      <c r="K322" s="9"/>
    </row>
    <row r="323" spans="1:11">
      <c r="A323" s="86">
        <v>321</v>
      </c>
      <c r="B323" s="103" t="s">
        <v>47</v>
      </c>
      <c r="C323" s="98" t="s">
        <v>41</v>
      </c>
      <c r="D323" s="41" t="s">
        <v>133</v>
      </c>
      <c r="E323" s="34" t="s">
        <v>28</v>
      </c>
      <c r="F323" s="69">
        <v>300000</v>
      </c>
      <c r="G323" s="69">
        <v>67500</v>
      </c>
      <c r="H323" s="91"/>
      <c r="I323" s="1"/>
      <c r="J323" s="1"/>
      <c r="K323" s="9"/>
    </row>
    <row r="324" spans="1:11">
      <c r="A324" s="82">
        <v>322</v>
      </c>
      <c r="B324" s="103" t="s">
        <v>47</v>
      </c>
      <c r="C324" s="98" t="s">
        <v>41</v>
      </c>
      <c r="D324" s="41" t="s">
        <v>133</v>
      </c>
      <c r="E324" s="34" t="s">
        <v>28</v>
      </c>
      <c r="F324" s="69">
        <v>300000</v>
      </c>
      <c r="G324" s="69">
        <v>69300</v>
      </c>
      <c r="H324" s="91"/>
      <c r="I324" s="1"/>
      <c r="J324" s="8"/>
      <c r="K324" s="1"/>
    </row>
    <row r="325" spans="1:11">
      <c r="A325" s="86">
        <v>323</v>
      </c>
      <c r="B325" s="103" t="s">
        <v>64</v>
      </c>
      <c r="C325" s="98" t="s">
        <v>41</v>
      </c>
      <c r="D325" s="41" t="s">
        <v>120</v>
      </c>
      <c r="E325" s="43" t="s">
        <v>6</v>
      </c>
      <c r="F325" s="69">
        <v>8070</v>
      </c>
      <c r="G325" s="69">
        <v>46634</v>
      </c>
      <c r="H325" s="91"/>
      <c r="I325" s="1"/>
      <c r="J325" s="1"/>
      <c r="K325" s="9"/>
    </row>
    <row r="326" spans="1:11">
      <c r="A326" s="82">
        <v>324</v>
      </c>
      <c r="B326" s="103" t="s">
        <v>254</v>
      </c>
      <c r="C326" s="98" t="s">
        <v>35</v>
      </c>
      <c r="D326" s="41" t="s">
        <v>132</v>
      </c>
      <c r="E326" s="43" t="s">
        <v>15</v>
      </c>
      <c r="F326" s="69">
        <v>8630</v>
      </c>
      <c r="G326" s="69">
        <v>43563</v>
      </c>
      <c r="H326" s="91"/>
      <c r="I326" s="1"/>
      <c r="J326" s="1"/>
      <c r="K326" s="9"/>
    </row>
    <row r="327" spans="1:11">
      <c r="A327" s="86">
        <v>325</v>
      </c>
      <c r="B327" s="103" t="s">
        <v>122</v>
      </c>
      <c r="C327" s="98" t="s">
        <v>35</v>
      </c>
      <c r="D327" s="41" t="s">
        <v>29</v>
      </c>
      <c r="E327" s="43" t="s">
        <v>16</v>
      </c>
      <c r="F327" s="69">
        <v>8940</v>
      </c>
      <c r="G327" s="69">
        <v>20870.650000000001</v>
      </c>
      <c r="H327" s="91"/>
      <c r="I327" s="1"/>
      <c r="J327" s="1"/>
      <c r="K327" s="9"/>
    </row>
    <row r="328" spans="1:11">
      <c r="A328" s="82">
        <v>326</v>
      </c>
      <c r="B328" s="103" t="s">
        <v>125</v>
      </c>
      <c r="C328" s="98" t="s">
        <v>38</v>
      </c>
      <c r="D328" s="41" t="s">
        <v>123</v>
      </c>
      <c r="E328" s="43" t="s">
        <v>16</v>
      </c>
      <c r="F328" s="69">
        <v>16920</v>
      </c>
      <c r="G328" s="69">
        <f>H328*1.23</f>
        <v>50870.34</v>
      </c>
      <c r="H328" s="91">
        <v>41358</v>
      </c>
      <c r="I328" s="8"/>
      <c r="J328" s="8"/>
      <c r="K328" s="9"/>
    </row>
    <row r="329" spans="1:11" ht="16.5" customHeight="1">
      <c r="A329" s="86">
        <v>327</v>
      </c>
      <c r="B329" s="103" t="s">
        <v>67</v>
      </c>
      <c r="C329" s="98" t="s">
        <v>35</v>
      </c>
      <c r="D329" s="41" t="s">
        <v>29</v>
      </c>
      <c r="E329" s="43" t="s">
        <v>13</v>
      </c>
      <c r="F329" s="69">
        <v>12762</v>
      </c>
      <c r="G329" s="69">
        <f>H329*1.23</f>
        <v>27157.17</v>
      </c>
      <c r="H329" s="91">
        <v>22079</v>
      </c>
      <c r="I329" s="8"/>
      <c r="J329" s="8"/>
      <c r="K329" s="9"/>
    </row>
    <row r="330" spans="1:11" ht="16.5" customHeight="1">
      <c r="A330" s="82">
        <v>328</v>
      </c>
      <c r="B330" s="103" t="s">
        <v>62</v>
      </c>
      <c r="C330" s="98" t="s">
        <v>35</v>
      </c>
      <c r="D330" s="41" t="s">
        <v>29</v>
      </c>
      <c r="E330" s="43" t="s">
        <v>13</v>
      </c>
      <c r="F330" s="69">
        <v>55508</v>
      </c>
      <c r="G330" s="69">
        <f>H330*1.23</f>
        <v>122883.15</v>
      </c>
      <c r="H330" s="91">
        <v>99905</v>
      </c>
      <c r="I330" s="1"/>
      <c r="J330" s="1"/>
      <c r="K330" s="9"/>
    </row>
    <row r="331" spans="1:11" ht="16.5" customHeight="1">
      <c r="A331" s="86">
        <v>329</v>
      </c>
      <c r="B331" s="103" t="s">
        <v>47</v>
      </c>
      <c r="C331" s="98" t="s">
        <v>41</v>
      </c>
      <c r="D331" s="41" t="s">
        <v>133</v>
      </c>
      <c r="E331" s="43" t="s">
        <v>28</v>
      </c>
      <c r="F331" s="69">
        <v>163500</v>
      </c>
      <c r="G331" s="69">
        <v>39730</v>
      </c>
      <c r="H331" s="91"/>
      <c r="I331" s="1"/>
      <c r="J331" s="1"/>
      <c r="K331" s="9"/>
    </row>
    <row r="332" spans="1:11" ht="16.5" customHeight="1">
      <c r="A332" s="82">
        <v>330</v>
      </c>
      <c r="B332" s="103" t="s">
        <v>47</v>
      </c>
      <c r="C332" s="98" t="s">
        <v>41</v>
      </c>
      <c r="D332" s="41" t="s">
        <v>133</v>
      </c>
      <c r="E332" s="43" t="s">
        <v>28</v>
      </c>
      <c r="F332" s="69">
        <v>300000</v>
      </c>
      <c r="G332" s="69">
        <v>69300</v>
      </c>
      <c r="H332" s="91"/>
      <c r="I332" s="1"/>
      <c r="J332" s="1"/>
      <c r="K332" s="9"/>
    </row>
    <row r="333" spans="1:11" ht="16.5" customHeight="1">
      <c r="A333" s="86">
        <v>331</v>
      </c>
      <c r="B333" s="103" t="s">
        <v>206</v>
      </c>
      <c r="C333" s="98" t="s">
        <v>39</v>
      </c>
      <c r="D333" s="41" t="s">
        <v>32</v>
      </c>
      <c r="E333" s="43" t="s">
        <v>14</v>
      </c>
      <c r="F333" s="69">
        <v>25040</v>
      </c>
      <c r="G333" s="69">
        <v>11400</v>
      </c>
      <c r="H333" s="91"/>
      <c r="I333" s="1"/>
      <c r="J333" s="1"/>
      <c r="K333" s="9"/>
    </row>
    <row r="334" spans="1:11" ht="16.5" customHeight="1">
      <c r="A334" s="82">
        <v>332</v>
      </c>
      <c r="B334" s="103" t="s">
        <v>73</v>
      </c>
      <c r="C334" s="98" t="s">
        <v>41</v>
      </c>
      <c r="D334" s="41" t="s">
        <v>121</v>
      </c>
      <c r="E334" s="43" t="s">
        <v>13</v>
      </c>
      <c r="F334" s="69">
        <v>1059</v>
      </c>
      <c r="G334" s="69">
        <f>H334*1.23</f>
        <v>7467.33</v>
      </c>
      <c r="H334" s="91">
        <v>6071</v>
      </c>
      <c r="I334" s="1"/>
      <c r="J334" s="1"/>
    </row>
    <row r="335" spans="1:11">
      <c r="A335" s="86">
        <v>333</v>
      </c>
      <c r="B335" s="103" t="s">
        <v>73</v>
      </c>
      <c r="C335" s="98" t="s">
        <v>41</v>
      </c>
      <c r="D335" s="41" t="s">
        <v>121</v>
      </c>
      <c r="E335" s="43" t="s">
        <v>13</v>
      </c>
      <c r="F335" s="69">
        <v>1851</v>
      </c>
      <c r="G335" s="69">
        <f>H335*1.23</f>
        <v>15757.53</v>
      </c>
      <c r="H335" s="91">
        <v>12811</v>
      </c>
      <c r="I335" s="1"/>
      <c r="J335" s="1"/>
      <c r="K335" s="9"/>
    </row>
    <row r="336" spans="1:11">
      <c r="A336" s="82">
        <v>334</v>
      </c>
      <c r="B336" s="103" t="s">
        <v>73</v>
      </c>
      <c r="C336" s="98" t="s">
        <v>41</v>
      </c>
      <c r="D336" s="41" t="s">
        <v>121</v>
      </c>
      <c r="E336" s="43" t="s">
        <v>13</v>
      </c>
      <c r="F336" s="69">
        <v>2096</v>
      </c>
      <c r="G336" s="69">
        <f>H336*1.23</f>
        <v>12969.119999999999</v>
      </c>
      <c r="H336" s="91">
        <v>10544</v>
      </c>
      <c r="I336" s="1"/>
      <c r="J336" s="1"/>
      <c r="K336" s="9"/>
    </row>
    <row r="337" spans="1:11">
      <c r="A337" s="86">
        <v>335</v>
      </c>
      <c r="B337" s="103" t="s">
        <v>255</v>
      </c>
      <c r="C337" s="98" t="s">
        <v>38</v>
      </c>
      <c r="D337" s="41" t="s">
        <v>128</v>
      </c>
      <c r="E337" s="43" t="s">
        <v>18</v>
      </c>
      <c r="F337" s="69">
        <v>39000</v>
      </c>
      <c r="G337" s="69">
        <v>48000</v>
      </c>
      <c r="H337" s="91"/>
      <c r="I337" s="1"/>
      <c r="J337" s="1"/>
    </row>
    <row r="338" spans="1:11">
      <c r="A338" s="82">
        <v>336</v>
      </c>
      <c r="B338" s="103" t="s">
        <v>79</v>
      </c>
      <c r="C338" s="98" t="s">
        <v>38</v>
      </c>
      <c r="D338" s="41" t="s">
        <v>101</v>
      </c>
      <c r="E338" s="43" t="s">
        <v>15</v>
      </c>
      <c r="F338" s="69">
        <v>5180</v>
      </c>
      <c r="G338" s="69">
        <v>29162.42</v>
      </c>
      <c r="H338" s="91"/>
      <c r="I338" s="1"/>
      <c r="J338" s="1"/>
      <c r="K338" s="9"/>
    </row>
    <row r="339" spans="1:11">
      <c r="A339" s="86">
        <v>337</v>
      </c>
      <c r="B339" s="103" t="s">
        <v>79</v>
      </c>
      <c r="C339" s="98" t="s">
        <v>38</v>
      </c>
      <c r="D339" s="41" t="s">
        <v>101</v>
      </c>
      <c r="E339" s="43" t="s">
        <v>15</v>
      </c>
      <c r="F339" s="69">
        <v>7870</v>
      </c>
      <c r="G339" s="69">
        <v>50713.3</v>
      </c>
      <c r="H339" s="91"/>
      <c r="I339" s="1"/>
      <c r="J339" s="1"/>
      <c r="K339" s="9"/>
    </row>
    <row r="340" spans="1:11">
      <c r="A340" s="82">
        <v>338</v>
      </c>
      <c r="B340" s="103" t="s">
        <v>55</v>
      </c>
      <c r="C340" s="98" t="s">
        <v>56</v>
      </c>
      <c r="D340" s="41" t="s">
        <v>101</v>
      </c>
      <c r="E340" s="43" t="s">
        <v>23</v>
      </c>
      <c r="F340" s="69">
        <v>24560</v>
      </c>
      <c r="G340" s="69">
        <v>20050.77</v>
      </c>
      <c r="H340" s="91"/>
      <c r="I340" s="1"/>
      <c r="J340" s="1"/>
      <c r="K340" s="9"/>
    </row>
    <row r="341" spans="1:11">
      <c r="A341" s="86">
        <v>339</v>
      </c>
      <c r="B341" s="103" t="s">
        <v>112</v>
      </c>
      <c r="C341" s="98" t="s">
        <v>106</v>
      </c>
      <c r="D341" s="41" t="s">
        <v>212</v>
      </c>
      <c r="E341" s="43" t="s">
        <v>15</v>
      </c>
      <c r="F341" s="69">
        <v>58782</v>
      </c>
      <c r="G341" s="69">
        <v>73682</v>
      </c>
      <c r="H341" s="91"/>
      <c r="I341" s="1"/>
      <c r="J341" s="1"/>
      <c r="K341" s="9"/>
    </row>
    <row r="342" spans="1:11">
      <c r="A342" s="82">
        <v>340</v>
      </c>
      <c r="B342" s="103" t="s">
        <v>190</v>
      </c>
      <c r="C342" s="98" t="s">
        <v>191</v>
      </c>
      <c r="D342" s="41" t="s">
        <v>140</v>
      </c>
      <c r="E342" s="43" t="s">
        <v>15</v>
      </c>
      <c r="F342" s="69">
        <v>31350</v>
      </c>
      <c r="G342" s="69">
        <v>27987.3</v>
      </c>
      <c r="H342" s="91"/>
      <c r="I342" s="1"/>
      <c r="J342" s="1"/>
      <c r="K342" s="9"/>
    </row>
    <row r="343" spans="1:11">
      <c r="A343" s="86">
        <v>341</v>
      </c>
      <c r="B343" s="103" t="s">
        <v>180</v>
      </c>
      <c r="C343" s="98" t="s">
        <v>41</v>
      </c>
      <c r="D343" s="41" t="s">
        <v>141</v>
      </c>
      <c r="E343" s="43" t="s">
        <v>15</v>
      </c>
      <c r="F343" s="69">
        <v>27440</v>
      </c>
      <c r="G343" s="69">
        <v>7010</v>
      </c>
      <c r="H343" s="91"/>
      <c r="I343" s="1"/>
      <c r="J343" s="1"/>
      <c r="K343" s="9"/>
    </row>
    <row r="344" spans="1:11" ht="12.75" customHeight="1">
      <c r="A344" s="82">
        <v>342</v>
      </c>
      <c r="B344" s="103" t="s">
        <v>72</v>
      </c>
      <c r="C344" s="98" t="s">
        <v>44</v>
      </c>
      <c r="D344" s="41" t="s">
        <v>135</v>
      </c>
      <c r="E344" s="43" t="s">
        <v>23</v>
      </c>
      <c r="F344" s="69">
        <v>7998986</v>
      </c>
      <c r="G344" s="69">
        <v>4312000</v>
      </c>
      <c r="H344" s="91"/>
      <c r="I344" s="1"/>
      <c r="J344" s="1"/>
      <c r="K344" s="9"/>
    </row>
    <row r="345" spans="1:11">
      <c r="A345" s="86">
        <v>343</v>
      </c>
      <c r="B345" s="103" t="s">
        <v>93</v>
      </c>
      <c r="C345" s="98" t="s">
        <v>35</v>
      </c>
      <c r="D345" s="41" t="s">
        <v>101</v>
      </c>
      <c r="E345" s="43" t="s">
        <v>16</v>
      </c>
      <c r="F345" s="69">
        <v>16240</v>
      </c>
      <c r="G345" s="69">
        <v>35695</v>
      </c>
      <c r="H345" s="91"/>
      <c r="I345" s="1"/>
      <c r="J345" s="1"/>
      <c r="K345" s="9"/>
    </row>
    <row r="346" spans="1:11">
      <c r="A346" s="82">
        <v>344</v>
      </c>
      <c r="B346" s="103" t="s">
        <v>256</v>
      </c>
      <c r="C346" s="98" t="s">
        <v>41</v>
      </c>
      <c r="D346" s="41" t="s">
        <v>31</v>
      </c>
      <c r="E346" s="43" t="s">
        <v>6</v>
      </c>
      <c r="F346" s="69">
        <v>2240</v>
      </c>
      <c r="G346" s="69">
        <f>H346*1.23</f>
        <v>27903.78</v>
      </c>
      <c r="H346" s="91">
        <v>22686</v>
      </c>
      <c r="I346" s="1"/>
      <c r="J346" s="1"/>
      <c r="K346" s="9"/>
    </row>
    <row r="347" spans="1:11">
      <c r="A347" s="86">
        <v>345</v>
      </c>
      <c r="B347" s="103" t="s">
        <v>60</v>
      </c>
      <c r="C347" s="98" t="s">
        <v>35</v>
      </c>
      <c r="D347" s="41" t="s">
        <v>30</v>
      </c>
      <c r="E347" s="43" t="s">
        <v>15</v>
      </c>
      <c r="F347" s="69">
        <v>775780</v>
      </c>
      <c r="G347" s="69">
        <v>50960</v>
      </c>
      <c r="H347" s="91"/>
      <c r="I347" s="1"/>
      <c r="J347" s="1"/>
      <c r="K347" s="9"/>
    </row>
    <row r="348" spans="1:11">
      <c r="A348" s="82">
        <v>346</v>
      </c>
      <c r="B348" s="103" t="s">
        <v>36</v>
      </c>
      <c r="C348" s="98" t="s">
        <v>37</v>
      </c>
      <c r="D348" s="41" t="s">
        <v>105</v>
      </c>
      <c r="E348" s="43" t="s">
        <v>15</v>
      </c>
      <c r="F348" s="69">
        <v>681073</v>
      </c>
      <c r="G348" s="69">
        <f>H348*1.23</f>
        <v>415508.76</v>
      </c>
      <c r="H348" s="91">
        <v>337812</v>
      </c>
      <c r="I348" s="1"/>
      <c r="J348" s="1"/>
      <c r="K348" s="9"/>
    </row>
    <row r="349" spans="1:11">
      <c r="A349" s="86">
        <v>347</v>
      </c>
      <c r="B349" s="103" t="s">
        <v>75</v>
      </c>
      <c r="C349" s="98" t="s">
        <v>39</v>
      </c>
      <c r="D349" s="41" t="s">
        <v>121</v>
      </c>
      <c r="E349" s="43" t="s">
        <v>8</v>
      </c>
      <c r="F349" s="69">
        <v>6000000</v>
      </c>
      <c r="G349" s="69">
        <v>42000</v>
      </c>
      <c r="H349" s="91"/>
      <c r="I349" s="1"/>
      <c r="J349" s="1"/>
      <c r="K349" s="9"/>
    </row>
    <row r="350" spans="1:11">
      <c r="A350" s="82">
        <v>348</v>
      </c>
      <c r="B350" s="103" t="s">
        <v>54</v>
      </c>
      <c r="C350" s="98" t="s">
        <v>35</v>
      </c>
      <c r="D350" s="41" t="s">
        <v>120</v>
      </c>
      <c r="E350" s="43" t="s">
        <v>13</v>
      </c>
      <c r="F350" s="69">
        <v>76120</v>
      </c>
      <c r="G350" s="69">
        <v>166060</v>
      </c>
      <c r="H350" s="91"/>
      <c r="I350" s="1"/>
      <c r="J350" s="1"/>
    </row>
    <row r="351" spans="1:11">
      <c r="A351" s="86">
        <v>349</v>
      </c>
      <c r="B351" s="103" t="s">
        <v>182</v>
      </c>
      <c r="C351" s="98" t="s">
        <v>41</v>
      </c>
      <c r="D351" s="43" t="s">
        <v>30</v>
      </c>
      <c r="E351" s="43" t="s">
        <v>23</v>
      </c>
      <c r="F351" s="69">
        <v>102150</v>
      </c>
      <c r="G351" s="69">
        <v>87285</v>
      </c>
      <c r="H351" s="91"/>
      <c r="I351" s="1"/>
      <c r="J351" s="1"/>
    </row>
    <row r="352" spans="1:11">
      <c r="A352" s="82">
        <v>350</v>
      </c>
      <c r="B352" s="103" t="s">
        <v>194</v>
      </c>
      <c r="C352" s="98" t="s">
        <v>35</v>
      </c>
      <c r="D352" s="41" t="s">
        <v>139</v>
      </c>
      <c r="E352" s="43" t="s">
        <v>15</v>
      </c>
      <c r="F352" s="70">
        <v>11060</v>
      </c>
      <c r="G352" s="69">
        <v>30256</v>
      </c>
      <c r="H352" s="91"/>
      <c r="I352" s="1"/>
      <c r="J352" s="1"/>
    </row>
    <row r="353" spans="1:10">
      <c r="A353" s="86">
        <v>351</v>
      </c>
      <c r="B353" s="103" t="s">
        <v>122</v>
      </c>
      <c r="C353" s="98" t="s">
        <v>35</v>
      </c>
      <c r="D353" s="41" t="s">
        <v>29</v>
      </c>
      <c r="E353" s="43" t="s">
        <v>16</v>
      </c>
      <c r="F353" s="69">
        <v>9500</v>
      </c>
      <c r="G353" s="69">
        <v>21641.439999999999</v>
      </c>
      <c r="H353" s="91"/>
      <c r="I353" s="1"/>
      <c r="J353" s="1"/>
    </row>
    <row r="354" spans="1:10">
      <c r="A354" s="82">
        <v>352</v>
      </c>
      <c r="B354" s="103" t="s">
        <v>122</v>
      </c>
      <c r="C354" s="98" t="s">
        <v>35</v>
      </c>
      <c r="D354" s="41" t="s">
        <v>29</v>
      </c>
      <c r="E354" s="43" t="s">
        <v>16</v>
      </c>
      <c r="F354" s="69">
        <v>9400</v>
      </c>
      <c r="G354" s="69">
        <v>21360.35</v>
      </c>
      <c r="H354" s="91"/>
      <c r="I354" s="8"/>
      <c r="J354" s="1"/>
    </row>
    <row r="355" spans="1:10">
      <c r="A355" s="86">
        <v>353</v>
      </c>
      <c r="B355" s="103" t="s">
        <v>122</v>
      </c>
      <c r="C355" s="98" t="s">
        <v>35</v>
      </c>
      <c r="D355" s="41" t="s">
        <v>25</v>
      </c>
      <c r="E355" s="43" t="s">
        <v>16</v>
      </c>
      <c r="F355" s="69">
        <v>9520</v>
      </c>
      <c r="G355" s="69">
        <v>22970.880000000001</v>
      </c>
      <c r="H355" s="91"/>
      <c r="I355" s="1"/>
      <c r="J355" s="1"/>
    </row>
    <row r="356" spans="1:10">
      <c r="A356" s="82">
        <v>354</v>
      </c>
      <c r="B356" s="103" t="s">
        <v>257</v>
      </c>
      <c r="C356" s="98" t="s">
        <v>66</v>
      </c>
      <c r="D356" s="41" t="s">
        <v>166</v>
      </c>
      <c r="E356" s="43" t="s">
        <v>15</v>
      </c>
      <c r="F356" s="69">
        <v>18243</v>
      </c>
      <c r="G356" s="69">
        <v>39904</v>
      </c>
      <c r="H356" s="91"/>
      <c r="I356" s="1"/>
      <c r="J356" s="1"/>
    </row>
    <row r="357" spans="1:10">
      <c r="A357" s="86">
        <v>355</v>
      </c>
      <c r="B357" s="103" t="s">
        <v>47</v>
      </c>
      <c r="C357" s="98" t="s">
        <v>41</v>
      </c>
      <c r="D357" s="41" t="s">
        <v>133</v>
      </c>
      <c r="E357" s="43" t="s">
        <v>28</v>
      </c>
      <c r="F357" s="69">
        <v>200000</v>
      </c>
      <c r="G357" s="69">
        <v>48000</v>
      </c>
      <c r="H357" s="91"/>
      <c r="I357" s="1"/>
      <c r="J357" s="1"/>
    </row>
    <row r="358" spans="1:10">
      <c r="A358" s="82">
        <v>356</v>
      </c>
      <c r="B358" s="103" t="s">
        <v>47</v>
      </c>
      <c r="C358" s="98" t="s">
        <v>41</v>
      </c>
      <c r="D358" s="41" t="s">
        <v>27</v>
      </c>
      <c r="E358" s="43" t="s">
        <v>28</v>
      </c>
      <c r="F358" s="69">
        <v>208000</v>
      </c>
      <c r="G358" s="69">
        <v>42224</v>
      </c>
      <c r="H358" s="91"/>
      <c r="I358" s="1"/>
      <c r="J358" s="1"/>
    </row>
    <row r="359" spans="1:10">
      <c r="A359" s="86">
        <v>357</v>
      </c>
      <c r="B359" s="103" t="s">
        <v>47</v>
      </c>
      <c r="C359" s="98" t="s">
        <v>41</v>
      </c>
      <c r="D359" s="41" t="s">
        <v>27</v>
      </c>
      <c r="E359" s="43" t="s">
        <v>28</v>
      </c>
      <c r="F359" s="69">
        <v>104000</v>
      </c>
      <c r="G359" s="69">
        <v>21216</v>
      </c>
      <c r="H359" s="91"/>
      <c r="I359" s="1"/>
      <c r="J359" s="1"/>
    </row>
    <row r="360" spans="1:10">
      <c r="A360" s="82">
        <v>358</v>
      </c>
      <c r="B360" s="103" t="s">
        <v>47</v>
      </c>
      <c r="C360" s="98" t="s">
        <v>41</v>
      </c>
      <c r="D360" s="41" t="s">
        <v>27</v>
      </c>
      <c r="E360" s="43" t="s">
        <v>28</v>
      </c>
      <c r="F360" s="69">
        <v>52000</v>
      </c>
      <c r="G360" s="69">
        <v>11440</v>
      </c>
      <c r="H360" s="91"/>
      <c r="I360" s="1"/>
      <c r="J360" s="1"/>
    </row>
    <row r="361" spans="1:10">
      <c r="A361" s="86">
        <v>359</v>
      </c>
      <c r="B361" s="103" t="s">
        <v>47</v>
      </c>
      <c r="C361" s="98" t="s">
        <v>41</v>
      </c>
      <c r="D361" s="41" t="s">
        <v>27</v>
      </c>
      <c r="E361" s="43" t="s">
        <v>28</v>
      </c>
      <c r="F361" s="69">
        <v>52000</v>
      </c>
      <c r="G361" s="69">
        <v>11440</v>
      </c>
      <c r="H361" s="91"/>
      <c r="I361" s="1"/>
      <c r="J361" s="1"/>
    </row>
    <row r="362" spans="1:10">
      <c r="A362" s="82">
        <v>360</v>
      </c>
      <c r="B362" s="103" t="s">
        <v>47</v>
      </c>
      <c r="C362" s="98" t="s">
        <v>41</v>
      </c>
      <c r="D362" s="41" t="s">
        <v>27</v>
      </c>
      <c r="E362" s="43" t="s">
        <v>28</v>
      </c>
      <c r="F362" s="69">
        <v>52000</v>
      </c>
      <c r="G362" s="69">
        <v>11440</v>
      </c>
      <c r="H362" s="91"/>
      <c r="I362" s="1"/>
      <c r="J362" s="1"/>
    </row>
    <row r="363" spans="1:10">
      <c r="A363" s="86">
        <v>361</v>
      </c>
      <c r="B363" s="103" t="s">
        <v>258</v>
      </c>
      <c r="C363" s="98" t="s">
        <v>41</v>
      </c>
      <c r="D363" s="41" t="s">
        <v>131</v>
      </c>
      <c r="E363" s="43" t="s">
        <v>15</v>
      </c>
      <c r="F363" s="69">
        <v>3317</v>
      </c>
      <c r="G363" s="69">
        <f>H363*1.23</f>
        <v>12197.91</v>
      </c>
      <c r="H363" s="91">
        <v>9917</v>
      </c>
      <c r="I363" s="1"/>
      <c r="J363" s="1"/>
    </row>
    <row r="364" spans="1:10">
      <c r="A364" s="82">
        <v>362</v>
      </c>
      <c r="B364" s="103" t="s">
        <v>234</v>
      </c>
      <c r="C364" s="98" t="s">
        <v>153</v>
      </c>
      <c r="D364" s="41" t="s">
        <v>27</v>
      </c>
      <c r="E364" s="43" t="s">
        <v>14</v>
      </c>
      <c r="F364" s="69">
        <v>23911</v>
      </c>
      <c r="G364" s="69">
        <v>18225</v>
      </c>
      <c r="H364" s="91"/>
      <c r="I364" s="1"/>
      <c r="J364" s="1"/>
    </row>
    <row r="365" spans="1:10">
      <c r="A365" s="86">
        <v>363</v>
      </c>
      <c r="B365" s="103" t="s">
        <v>257</v>
      </c>
      <c r="C365" s="98" t="s">
        <v>66</v>
      </c>
      <c r="D365" s="41" t="s">
        <v>166</v>
      </c>
      <c r="E365" s="43" t="s">
        <v>15</v>
      </c>
      <c r="F365" s="69">
        <v>17009</v>
      </c>
      <c r="G365" s="69">
        <v>39904</v>
      </c>
      <c r="H365" s="91"/>
      <c r="I365" s="1"/>
      <c r="J365" s="1"/>
    </row>
    <row r="366" spans="1:10">
      <c r="A366" s="82">
        <v>364</v>
      </c>
      <c r="B366" s="103" t="s">
        <v>42</v>
      </c>
      <c r="C366" s="98" t="s">
        <v>38</v>
      </c>
      <c r="D366" s="41" t="s">
        <v>128</v>
      </c>
      <c r="E366" s="43" t="s">
        <v>15</v>
      </c>
      <c r="F366" s="69">
        <v>21980</v>
      </c>
      <c r="G366" s="69">
        <f>H366*1.23</f>
        <v>77572.41</v>
      </c>
      <c r="H366" s="91">
        <v>63067</v>
      </c>
      <c r="I366" s="39"/>
      <c r="J366" s="1"/>
    </row>
    <row r="367" spans="1:10" ht="12.75" customHeight="1">
      <c r="A367" s="86">
        <v>365</v>
      </c>
      <c r="B367" s="103" t="s">
        <v>249</v>
      </c>
      <c r="C367" s="98" t="s">
        <v>38</v>
      </c>
      <c r="D367" s="41" t="s">
        <v>166</v>
      </c>
      <c r="E367" s="43" t="s">
        <v>19</v>
      </c>
      <c r="F367" s="69">
        <v>1475960</v>
      </c>
      <c r="G367" s="69">
        <v>128984.05</v>
      </c>
      <c r="H367" s="91"/>
      <c r="I367" s="39"/>
      <c r="J367" s="1"/>
    </row>
    <row r="368" spans="1:10" ht="16.5" customHeight="1">
      <c r="A368" s="82">
        <v>366</v>
      </c>
      <c r="B368" s="103" t="s">
        <v>36</v>
      </c>
      <c r="C368" s="98" t="s">
        <v>37</v>
      </c>
      <c r="D368" s="43" t="s">
        <v>101</v>
      </c>
      <c r="E368" s="43" t="s">
        <v>15</v>
      </c>
      <c r="F368" s="69">
        <v>423442</v>
      </c>
      <c r="G368" s="69">
        <f>H368*1.23</f>
        <v>253055.28</v>
      </c>
      <c r="H368" s="91">
        <v>205736</v>
      </c>
      <c r="I368" s="39"/>
      <c r="J368" s="1"/>
    </row>
    <row r="369" spans="1:10">
      <c r="A369" s="86">
        <v>367</v>
      </c>
      <c r="B369" s="103" t="s">
        <v>115</v>
      </c>
      <c r="C369" s="98" t="s">
        <v>35</v>
      </c>
      <c r="D369" s="43" t="s">
        <v>126</v>
      </c>
      <c r="E369" s="43" t="s">
        <v>16</v>
      </c>
      <c r="F369" s="71">
        <v>15900</v>
      </c>
      <c r="G369" s="69">
        <v>64776</v>
      </c>
      <c r="H369" s="91"/>
      <c r="I369" s="39"/>
      <c r="J369" s="1"/>
    </row>
    <row r="370" spans="1:10">
      <c r="A370" s="82">
        <v>368</v>
      </c>
      <c r="B370" s="103" t="s">
        <v>50</v>
      </c>
      <c r="C370" s="98" t="s">
        <v>35</v>
      </c>
      <c r="D370" s="43" t="s">
        <v>26</v>
      </c>
      <c r="E370" s="43" t="s">
        <v>16</v>
      </c>
      <c r="F370" s="71">
        <v>23780</v>
      </c>
      <c r="G370" s="69">
        <v>71037</v>
      </c>
      <c r="H370" s="91"/>
      <c r="I370" s="39"/>
      <c r="J370" s="1"/>
    </row>
    <row r="371" spans="1:10">
      <c r="A371" s="86">
        <v>369</v>
      </c>
      <c r="B371" s="103" t="s">
        <v>170</v>
      </c>
      <c r="C371" s="98" t="s">
        <v>35</v>
      </c>
      <c r="D371" s="43" t="s">
        <v>154</v>
      </c>
      <c r="E371" s="43" t="s">
        <v>16</v>
      </c>
      <c r="F371" s="69">
        <v>16580</v>
      </c>
      <c r="G371" s="69">
        <v>45232</v>
      </c>
      <c r="H371" s="91"/>
      <c r="I371" s="39"/>
      <c r="J371" s="1"/>
    </row>
    <row r="372" spans="1:10">
      <c r="A372" s="82">
        <v>370</v>
      </c>
      <c r="B372" s="103" t="s">
        <v>112</v>
      </c>
      <c r="C372" s="98" t="s">
        <v>106</v>
      </c>
      <c r="D372" s="43" t="s">
        <v>155</v>
      </c>
      <c r="E372" s="43" t="s">
        <v>15</v>
      </c>
      <c r="F372" s="69">
        <v>411592</v>
      </c>
      <c r="G372" s="69">
        <f>H372*1.23</f>
        <v>529038.99</v>
      </c>
      <c r="H372" s="91">
        <v>430113</v>
      </c>
      <c r="I372" s="39"/>
      <c r="J372" s="1"/>
    </row>
    <row r="373" spans="1:10" ht="17.25" customHeight="1">
      <c r="A373" s="86">
        <v>371</v>
      </c>
      <c r="B373" s="103" t="s">
        <v>71</v>
      </c>
      <c r="C373" s="98" t="s">
        <v>35</v>
      </c>
      <c r="D373" s="43" t="s">
        <v>101</v>
      </c>
      <c r="E373" s="43" t="s">
        <v>15</v>
      </c>
      <c r="F373" s="69">
        <v>15289</v>
      </c>
      <c r="G373" s="69">
        <v>23416.3</v>
      </c>
      <c r="H373" s="91"/>
      <c r="I373" s="40"/>
      <c r="J373" s="8"/>
    </row>
    <row r="374" spans="1:10">
      <c r="A374" s="82">
        <v>372</v>
      </c>
      <c r="B374" s="103" t="s">
        <v>125</v>
      </c>
      <c r="C374" s="98" t="s">
        <v>38</v>
      </c>
      <c r="D374" s="43" t="s">
        <v>123</v>
      </c>
      <c r="E374" s="43" t="s">
        <v>16</v>
      </c>
      <c r="F374" s="69">
        <v>34300</v>
      </c>
      <c r="G374" s="69">
        <f>H374*1.23</f>
        <v>101213.01</v>
      </c>
      <c r="H374" s="91">
        <v>82287</v>
      </c>
      <c r="I374" s="40"/>
      <c r="J374" s="8"/>
    </row>
    <row r="375" spans="1:10">
      <c r="A375" s="86">
        <v>373</v>
      </c>
      <c r="B375" s="103" t="s">
        <v>122</v>
      </c>
      <c r="C375" s="98" t="s">
        <v>35</v>
      </c>
      <c r="D375" s="43" t="s">
        <v>25</v>
      </c>
      <c r="E375" s="34" t="s">
        <v>16</v>
      </c>
      <c r="F375" s="69">
        <v>9000</v>
      </c>
      <c r="G375" s="69">
        <v>22783.37</v>
      </c>
      <c r="H375" s="91"/>
      <c r="I375" s="40"/>
      <c r="J375" s="8"/>
    </row>
    <row r="376" spans="1:10">
      <c r="A376" s="82">
        <v>374</v>
      </c>
      <c r="B376" s="103" t="s">
        <v>202</v>
      </c>
      <c r="C376" s="98" t="s">
        <v>35</v>
      </c>
      <c r="D376" s="43" t="s">
        <v>131</v>
      </c>
      <c r="E376" s="43" t="s">
        <v>13</v>
      </c>
      <c r="F376" s="69">
        <v>44633</v>
      </c>
      <c r="G376" s="69">
        <f>H376*1.23</f>
        <v>95289.33</v>
      </c>
      <c r="H376" s="91">
        <v>77471</v>
      </c>
      <c r="I376" s="40"/>
      <c r="J376" s="8"/>
    </row>
    <row r="377" spans="1:10" ht="16.5" customHeight="1">
      <c r="A377" s="86">
        <v>375</v>
      </c>
      <c r="B377" s="103" t="s">
        <v>71</v>
      </c>
      <c r="C377" s="98" t="s">
        <v>35</v>
      </c>
      <c r="D377" s="43" t="s">
        <v>259</v>
      </c>
      <c r="E377" s="43" t="s">
        <v>15</v>
      </c>
      <c r="F377" s="69">
        <v>25609</v>
      </c>
      <c r="G377" s="69">
        <f>H377*1.23</f>
        <v>43176.69</v>
      </c>
      <c r="H377" s="91">
        <v>35103</v>
      </c>
      <c r="I377" s="40"/>
      <c r="J377" s="8"/>
    </row>
    <row r="378" spans="1:10">
      <c r="A378" s="82">
        <v>376</v>
      </c>
      <c r="B378" s="103" t="s">
        <v>68</v>
      </c>
      <c r="C378" s="98" t="s">
        <v>37</v>
      </c>
      <c r="D378" s="43" t="s">
        <v>29</v>
      </c>
      <c r="E378" s="43" t="s">
        <v>13</v>
      </c>
      <c r="F378" s="69">
        <v>6988</v>
      </c>
      <c r="G378" s="69">
        <f>H378*1.23</f>
        <v>24543.42</v>
      </c>
      <c r="H378" s="91">
        <v>19954</v>
      </c>
      <c r="I378" s="40"/>
      <c r="J378" s="8"/>
    </row>
    <row r="379" spans="1:10">
      <c r="A379" s="86">
        <v>377</v>
      </c>
      <c r="B379" s="103" t="s">
        <v>86</v>
      </c>
      <c r="C379" s="98" t="s">
        <v>35</v>
      </c>
      <c r="D379" s="43" t="s">
        <v>101</v>
      </c>
      <c r="E379" s="43" t="s">
        <v>15</v>
      </c>
      <c r="F379" s="69">
        <v>19480</v>
      </c>
      <c r="G379" s="69">
        <v>32708</v>
      </c>
      <c r="H379" s="91"/>
      <c r="I379" s="40"/>
      <c r="J379" s="8"/>
    </row>
    <row r="380" spans="1:10">
      <c r="A380" s="82">
        <v>378</v>
      </c>
      <c r="B380" s="103" t="s">
        <v>97</v>
      </c>
      <c r="C380" s="98" t="s">
        <v>41</v>
      </c>
      <c r="D380" s="43" t="s">
        <v>137</v>
      </c>
      <c r="E380" s="43" t="s">
        <v>20</v>
      </c>
      <c r="F380" s="69">
        <v>27280</v>
      </c>
      <c r="G380" s="69">
        <v>121800</v>
      </c>
      <c r="H380" s="91"/>
      <c r="I380" s="40"/>
      <c r="J380" s="8"/>
    </row>
    <row r="381" spans="1:10">
      <c r="A381" s="86">
        <v>379</v>
      </c>
      <c r="B381" s="103" t="s">
        <v>122</v>
      </c>
      <c r="C381" s="98" t="s">
        <v>35</v>
      </c>
      <c r="D381" s="43" t="s">
        <v>29</v>
      </c>
      <c r="E381" s="43" t="s">
        <v>16</v>
      </c>
      <c r="F381" s="69">
        <v>9240</v>
      </c>
      <c r="G381" s="69">
        <v>24425.34</v>
      </c>
      <c r="H381" s="91"/>
      <c r="I381" s="40"/>
      <c r="J381" s="8"/>
    </row>
    <row r="382" spans="1:10">
      <c r="A382" s="82">
        <v>380</v>
      </c>
      <c r="B382" s="103" t="s">
        <v>260</v>
      </c>
      <c r="C382" s="98" t="s">
        <v>37</v>
      </c>
      <c r="D382" s="43" t="s">
        <v>129</v>
      </c>
      <c r="E382" s="34" t="s">
        <v>15</v>
      </c>
      <c r="F382" s="69">
        <v>35000</v>
      </c>
      <c r="G382" s="69">
        <v>189786</v>
      </c>
      <c r="H382" s="91"/>
      <c r="I382" s="40"/>
      <c r="J382" s="8"/>
    </row>
    <row r="383" spans="1:10">
      <c r="A383" s="86">
        <v>381</v>
      </c>
      <c r="B383" s="103" t="s">
        <v>55</v>
      </c>
      <c r="C383" s="98" t="s">
        <v>56</v>
      </c>
      <c r="D383" s="43" t="s">
        <v>30</v>
      </c>
      <c r="E383" s="43" t="s">
        <v>23</v>
      </c>
      <c r="F383" s="69">
        <v>55090</v>
      </c>
      <c r="G383" s="69">
        <v>43666</v>
      </c>
      <c r="H383" s="91"/>
      <c r="I383" s="40"/>
      <c r="J383" s="8"/>
    </row>
    <row r="384" spans="1:10">
      <c r="A384" s="82">
        <v>382</v>
      </c>
      <c r="B384" s="103" t="s">
        <v>55</v>
      </c>
      <c r="C384" s="98" t="s">
        <v>56</v>
      </c>
      <c r="D384" s="43" t="s">
        <v>30</v>
      </c>
      <c r="E384" s="43" t="s">
        <v>23</v>
      </c>
      <c r="F384" s="69">
        <v>55520</v>
      </c>
      <c r="G384" s="69">
        <v>41640</v>
      </c>
      <c r="H384" s="91"/>
      <c r="I384" s="40"/>
      <c r="J384" s="8"/>
    </row>
    <row r="385" spans="1:10">
      <c r="A385" s="86">
        <v>383</v>
      </c>
      <c r="B385" s="103" t="s">
        <v>118</v>
      </c>
      <c r="C385" s="98" t="s">
        <v>37</v>
      </c>
      <c r="D385" s="41" t="s">
        <v>132</v>
      </c>
      <c r="E385" s="34" t="s">
        <v>13</v>
      </c>
      <c r="F385" s="69">
        <v>17179</v>
      </c>
      <c r="G385" s="69">
        <v>63261</v>
      </c>
      <c r="H385" s="91"/>
      <c r="I385" s="40"/>
      <c r="J385" s="8"/>
    </row>
    <row r="386" spans="1:10" ht="16.5" customHeight="1">
      <c r="A386" s="82">
        <v>384</v>
      </c>
      <c r="B386" s="103" t="s">
        <v>261</v>
      </c>
      <c r="C386" s="98" t="s">
        <v>37</v>
      </c>
      <c r="D386" s="41" t="s">
        <v>129</v>
      </c>
      <c r="E386" s="34" t="s">
        <v>15</v>
      </c>
      <c r="F386" s="69">
        <v>17960</v>
      </c>
      <c r="G386" s="69">
        <v>75963</v>
      </c>
      <c r="H386" s="91"/>
      <c r="I386" s="40"/>
      <c r="J386" s="8"/>
    </row>
    <row r="387" spans="1:10">
      <c r="A387" s="86">
        <v>385</v>
      </c>
      <c r="B387" s="103" t="s">
        <v>262</v>
      </c>
      <c r="C387" s="98" t="s">
        <v>35</v>
      </c>
      <c r="D387" s="41" t="s">
        <v>140</v>
      </c>
      <c r="E387" s="34" t="s">
        <v>127</v>
      </c>
      <c r="F387" s="69">
        <v>56862</v>
      </c>
      <c r="G387" s="69">
        <v>3896.68</v>
      </c>
      <c r="H387" s="91"/>
      <c r="I387" s="40"/>
      <c r="J387" s="8"/>
    </row>
    <row r="388" spans="1:10" ht="11.25" customHeight="1">
      <c r="A388" s="82">
        <v>386</v>
      </c>
      <c r="B388" s="103" t="s">
        <v>51</v>
      </c>
      <c r="C388" s="98" t="s">
        <v>41</v>
      </c>
      <c r="D388" s="41" t="s">
        <v>31</v>
      </c>
      <c r="E388" s="34" t="s">
        <v>6</v>
      </c>
      <c r="F388" s="69">
        <v>19298</v>
      </c>
      <c r="G388" s="69">
        <f>H388*1.23</f>
        <v>102326.16</v>
      </c>
      <c r="H388" s="91">
        <v>83192</v>
      </c>
      <c r="I388" s="40"/>
      <c r="J388" s="8"/>
    </row>
    <row r="389" spans="1:10">
      <c r="A389" s="86">
        <v>387</v>
      </c>
      <c r="B389" s="103" t="s">
        <v>112</v>
      </c>
      <c r="C389" s="98" t="s">
        <v>106</v>
      </c>
      <c r="D389" s="41" t="s">
        <v>155</v>
      </c>
      <c r="E389" s="34" t="s">
        <v>15</v>
      </c>
      <c r="F389" s="69">
        <v>107276</v>
      </c>
      <c r="G389" s="69">
        <f>H389*1.23</f>
        <v>139206.48000000001</v>
      </c>
      <c r="H389" s="91">
        <v>113176</v>
      </c>
      <c r="I389" s="40"/>
      <c r="J389" s="8"/>
    </row>
    <row r="390" spans="1:10">
      <c r="A390" s="82">
        <v>388</v>
      </c>
      <c r="B390" s="103" t="s">
        <v>87</v>
      </c>
      <c r="C390" s="98" t="s">
        <v>35</v>
      </c>
      <c r="D390" s="41" t="s">
        <v>131</v>
      </c>
      <c r="E390" s="43" t="s">
        <v>16</v>
      </c>
      <c r="F390" s="71">
        <v>14700</v>
      </c>
      <c r="G390" s="69">
        <v>46355</v>
      </c>
      <c r="H390" s="91"/>
      <c r="I390" s="40"/>
      <c r="J390" s="8"/>
    </row>
    <row r="391" spans="1:10">
      <c r="A391" s="86">
        <v>389</v>
      </c>
      <c r="B391" s="103" t="s">
        <v>170</v>
      </c>
      <c r="C391" s="98" t="s">
        <v>35</v>
      </c>
      <c r="D391" s="41" t="s">
        <v>154</v>
      </c>
      <c r="E391" s="43" t="s">
        <v>16</v>
      </c>
      <c r="F391" s="71">
        <v>9680</v>
      </c>
      <c r="G391" s="69">
        <v>39634</v>
      </c>
      <c r="H391" s="91"/>
      <c r="I391" s="40"/>
      <c r="J391" s="8"/>
    </row>
    <row r="392" spans="1:10">
      <c r="A392" s="82">
        <v>390</v>
      </c>
      <c r="B392" s="103" t="s">
        <v>75</v>
      </c>
      <c r="C392" s="98" t="s">
        <v>39</v>
      </c>
      <c r="D392" s="41" t="s">
        <v>120</v>
      </c>
      <c r="E392" s="43" t="s">
        <v>8</v>
      </c>
      <c r="F392" s="69">
        <v>1308000</v>
      </c>
      <c r="G392" s="69">
        <v>108420</v>
      </c>
      <c r="H392" s="91"/>
      <c r="I392" s="40"/>
      <c r="J392" s="8"/>
    </row>
    <row r="393" spans="1:10">
      <c r="A393" s="86">
        <v>391</v>
      </c>
      <c r="B393" s="103" t="s">
        <v>201</v>
      </c>
      <c r="C393" s="98" t="s">
        <v>35</v>
      </c>
      <c r="D393" s="41" t="s">
        <v>121</v>
      </c>
      <c r="E393" s="43" t="s">
        <v>16</v>
      </c>
      <c r="F393" s="69">
        <v>15020</v>
      </c>
      <c r="G393" s="69">
        <f>H393*1.23</f>
        <v>46102.86</v>
      </c>
      <c r="H393" s="91">
        <v>37482</v>
      </c>
      <c r="I393" s="40"/>
      <c r="J393" s="8"/>
    </row>
    <row r="394" spans="1:10">
      <c r="A394" s="82">
        <v>392</v>
      </c>
      <c r="B394" s="103" t="s">
        <v>87</v>
      </c>
      <c r="C394" s="98" t="s">
        <v>35</v>
      </c>
      <c r="D394" s="41" t="s">
        <v>121</v>
      </c>
      <c r="E394" s="43" t="s">
        <v>16</v>
      </c>
      <c r="F394" s="69">
        <v>6940</v>
      </c>
      <c r="G394" s="69">
        <v>26575</v>
      </c>
      <c r="H394" s="91"/>
      <c r="I394" s="40"/>
      <c r="J394" s="8"/>
    </row>
    <row r="395" spans="1:10">
      <c r="A395" s="86">
        <v>393</v>
      </c>
      <c r="B395" s="103" t="s">
        <v>50</v>
      </c>
      <c r="C395" s="98" t="s">
        <v>35</v>
      </c>
      <c r="D395" s="41" t="s">
        <v>26</v>
      </c>
      <c r="E395" s="43" t="s">
        <v>16</v>
      </c>
      <c r="F395" s="69">
        <v>36540</v>
      </c>
      <c r="G395" s="69">
        <v>97134</v>
      </c>
      <c r="H395" s="91"/>
      <c r="I395" s="40"/>
      <c r="J395" s="8"/>
    </row>
    <row r="396" spans="1:10">
      <c r="A396" s="82">
        <v>394</v>
      </c>
      <c r="B396" s="103" t="s">
        <v>63</v>
      </c>
      <c r="C396" s="98" t="s">
        <v>41</v>
      </c>
      <c r="D396" s="41" t="s">
        <v>31</v>
      </c>
      <c r="E396" s="43" t="s">
        <v>6</v>
      </c>
      <c r="F396" s="69">
        <v>12356</v>
      </c>
      <c r="G396" s="69">
        <f>H396*1.23</f>
        <v>70583.55</v>
      </c>
      <c r="H396" s="91">
        <v>57385</v>
      </c>
      <c r="I396" s="40"/>
      <c r="J396" s="8"/>
    </row>
    <row r="397" spans="1:10">
      <c r="A397" s="86">
        <v>395</v>
      </c>
      <c r="B397" s="103" t="s">
        <v>63</v>
      </c>
      <c r="C397" s="98" t="s">
        <v>41</v>
      </c>
      <c r="D397" s="41" t="s">
        <v>148</v>
      </c>
      <c r="E397" s="43" t="s">
        <v>6</v>
      </c>
      <c r="F397" s="69">
        <v>4375</v>
      </c>
      <c r="G397" s="69">
        <f>H397*1.23</f>
        <v>28620.87</v>
      </c>
      <c r="H397" s="91">
        <v>23269</v>
      </c>
      <c r="I397" s="40"/>
      <c r="J397" s="8"/>
    </row>
    <row r="398" spans="1:10">
      <c r="A398" s="82">
        <v>396</v>
      </c>
      <c r="B398" s="103" t="s">
        <v>170</v>
      </c>
      <c r="C398" s="98" t="s">
        <v>35</v>
      </c>
      <c r="D398" s="41" t="s">
        <v>121</v>
      </c>
      <c r="E398" s="43" t="s">
        <v>16</v>
      </c>
      <c r="F398" s="69">
        <v>5980</v>
      </c>
      <c r="G398" s="69">
        <v>27064</v>
      </c>
      <c r="H398" s="91"/>
      <c r="I398" s="40"/>
      <c r="J398" s="8"/>
    </row>
    <row r="399" spans="1:10">
      <c r="A399" s="86">
        <v>397</v>
      </c>
      <c r="B399" s="103" t="s">
        <v>202</v>
      </c>
      <c r="C399" s="98" t="s">
        <v>35</v>
      </c>
      <c r="D399" s="41" t="s">
        <v>129</v>
      </c>
      <c r="E399" s="43" t="s">
        <v>13</v>
      </c>
      <c r="F399" s="69">
        <v>16463</v>
      </c>
      <c r="G399" s="69">
        <v>31854</v>
      </c>
      <c r="H399" s="91"/>
      <c r="I399" s="40"/>
      <c r="J399" s="8"/>
    </row>
    <row r="400" spans="1:10">
      <c r="A400" s="82">
        <v>398</v>
      </c>
      <c r="B400" s="103" t="s">
        <v>122</v>
      </c>
      <c r="C400" s="98" t="s">
        <v>35</v>
      </c>
      <c r="D400" s="41" t="s">
        <v>29</v>
      </c>
      <c r="E400" s="43" t="s">
        <v>16</v>
      </c>
      <c r="F400" s="69">
        <v>8840</v>
      </c>
      <c r="G400" s="69">
        <v>20499.59</v>
      </c>
      <c r="H400" s="91"/>
      <c r="I400" s="40"/>
      <c r="J400" s="8"/>
    </row>
    <row r="401" spans="1:10">
      <c r="A401" s="86">
        <v>399</v>
      </c>
      <c r="B401" s="103" t="s">
        <v>63</v>
      </c>
      <c r="C401" s="98" t="s">
        <v>41</v>
      </c>
      <c r="D401" s="41" t="s">
        <v>259</v>
      </c>
      <c r="E401" s="43" t="s">
        <v>6</v>
      </c>
      <c r="F401" s="69">
        <v>9127</v>
      </c>
      <c r="G401" s="69">
        <v>55079</v>
      </c>
      <c r="H401" s="91"/>
      <c r="I401" s="40"/>
      <c r="J401" s="8"/>
    </row>
    <row r="402" spans="1:10">
      <c r="A402" s="82">
        <v>400</v>
      </c>
      <c r="B402" s="103" t="s">
        <v>63</v>
      </c>
      <c r="C402" s="98" t="s">
        <v>41</v>
      </c>
      <c r="D402" s="41" t="s">
        <v>259</v>
      </c>
      <c r="E402" s="43" t="s">
        <v>6</v>
      </c>
      <c r="F402" s="69">
        <v>6153</v>
      </c>
      <c r="G402" s="69">
        <v>39601</v>
      </c>
      <c r="H402" s="91"/>
      <c r="I402" s="40"/>
      <c r="J402" s="8"/>
    </row>
    <row r="403" spans="1:10">
      <c r="A403" s="86">
        <v>401</v>
      </c>
      <c r="B403" s="103" t="s">
        <v>47</v>
      </c>
      <c r="C403" s="98" t="s">
        <v>41</v>
      </c>
      <c r="D403" s="41" t="s">
        <v>133</v>
      </c>
      <c r="E403" s="43" t="s">
        <v>28</v>
      </c>
      <c r="F403" s="69">
        <v>86000</v>
      </c>
      <c r="G403" s="69">
        <v>20640</v>
      </c>
      <c r="H403" s="91"/>
      <c r="I403" s="40"/>
      <c r="J403" s="8"/>
    </row>
    <row r="404" spans="1:10">
      <c r="A404" s="82">
        <v>402</v>
      </c>
      <c r="B404" s="103" t="s">
        <v>76</v>
      </c>
      <c r="C404" s="98" t="s">
        <v>37</v>
      </c>
      <c r="D404" s="41" t="s">
        <v>128</v>
      </c>
      <c r="E404" s="43" t="s">
        <v>15</v>
      </c>
      <c r="F404" s="69">
        <v>8095</v>
      </c>
      <c r="G404" s="69">
        <v>43138</v>
      </c>
      <c r="H404" s="91"/>
      <c r="I404" s="40"/>
      <c r="J404" s="8"/>
    </row>
    <row r="405" spans="1:10">
      <c r="A405" s="86">
        <v>403</v>
      </c>
      <c r="B405" s="103" t="s">
        <v>178</v>
      </c>
      <c r="C405" s="98" t="s">
        <v>35</v>
      </c>
      <c r="D405" s="41" t="s">
        <v>132</v>
      </c>
      <c r="E405" s="43" t="s">
        <v>15</v>
      </c>
      <c r="F405" s="69">
        <v>229800</v>
      </c>
      <c r="G405" s="69">
        <f>H405*1.23</f>
        <v>181528.32000000001</v>
      </c>
      <c r="H405" s="91">
        <v>147584</v>
      </c>
      <c r="I405" s="40"/>
      <c r="J405" s="8"/>
    </row>
    <row r="406" spans="1:10">
      <c r="A406" s="82">
        <v>404</v>
      </c>
      <c r="B406" s="103" t="s">
        <v>118</v>
      </c>
      <c r="C406" s="98" t="s">
        <v>37</v>
      </c>
      <c r="D406" s="41" t="s">
        <v>132</v>
      </c>
      <c r="E406" s="43" t="s">
        <v>13</v>
      </c>
      <c r="F406" s="69">
        <v>18249</v>
      </c>
      <c r="G406" s="69">
        <v>69042</v>
      </c>
      <c r="H406" s="91"/>
      <c r="I406" s="40"/>
      <c r="J406" s="8"/>
    </row>
    <row r="407" spans="1:10" ht="12.75" customHeight="1">
      <c r="A407" s="86">
        <v>405</v>
      </c>
      <c r="B407" s="103" t="s">
        <v>47</v>
      </c>
      <c r="C407" s="98" t="s">
        <v>41</v>
      </c>
      <c r="D407" s="41" t="s">
        <v>133</v>
      </c>
      <c r="E407" s="43" t="s">
        <v>28</v>
      </c>
      <c r="F407" s="69">
        <v>156000</v>
      </c>
      <c r="G407" s="69">
        <v>32448</v>
      </c>
      <c r="H407" s="91"/>
      <c r="I407" s="40"/>
      <c r="J407" s="8"/>
    </row>
    <row r="408" spans="1:10">
      <c r="A408" s="82">
        <v>406</v>
      </c>
      <c r="B408" s="103" t="s">
        <v>47</v>
      </c>
      <c r="C408" s="98" t="s">
        <v>41</v>
      </c>
      <c r="D408" s="41" t="s">
        <v>133</v>
      </c>
      <c r="E408" s="43" t="s">
        <v>28</v>
      </c>
      <c r="F408" s="69">
        <v>106000</v>
      </c>
      <c r="G408" s="69">
        <v>25440</v>
      </c>
      <c r="H408" s="91"/>
      <c r="I408" s="40"/>
      <c r="J408" s="8"/>
    </row>
    <row r="409" spans="1:10">
      <c r="A409" s="86">
        <v>407</v>
      </c>
      <c r="B409" s="103" t="s">
        <v>47</v>
      </c>
      <c r="C409" s="98" t="s">
        <v>41</v>
      </c>
      <c r="D409" s="41" t="s">
        <v>133</v>
      </c>
      <c r="E409" s="43" t="s">
        <v>28</v>
      </c>
      <c r="F409" s="69">
        <v>400000</v>
      </c>
      <c r="G409" s="69">
        <v>92400</v>
      </c>
      <c r="H409" s="91"/>
      <c r="I409" s="40"/>
      <c r="J409" s="8"/>
    </row>
    <row r="410" spans="1:10">
      <c r="A410" s="82">
        <v>408</v>
      </c>
      <c r="B410" s="103" t="s">
        <v>47</v>
      </c>
      <c r="C410" s="98" t="s">
        <v>41</v>
      </c>
      <c r="D410" s="41" t="s">
        <v>27</v>
      </c>
      <c r="E410" s="43" t="s">
        <v>28</v>
      </c>
      <c r="F410" s="69">
        <v>130000</v>
      </c>
      <c r="G410" s="69">
        <v>26520</v>
      </c>
      <c r="H410" s="91"/>
      <c r="I410" s="40"/>
      <c r="J410" s="8"/>
    </row>
    <row r="411" spans="1:10">
      <c r="A411" s="86">
        <v>409</v>
      </c>
      <c r="B411" s="103" t="s">
        <v>49</v>
      </c>
      <c r="C411" s="98" t="s">
        <v>103</v>
      </c>
      <c r="D411" s="41" t="s">
        <v>27</v>
      </c>
      <c r="E411" s="43" t="s">
        <v>28</v>
      </c>
      <c r="F411" s="69">
        <v>208332</v>
      </c>
      <c r="G411" s="69">
        <v>114400</v>
      </c>
      <c r="H411" s="91"/>
      <c r="I411" s="40"/>
      <c r="J411" s="8"/>
    </row>
    <row r="412" spans="1:10">
      <c r="A412" s="82">
        <v>410</v>
      </c>
      <c r="B412" s="103" t="s">
        <v>49</v>
      </c>
      <c r="C412" s="98" t="s">
        <v>103</v>
      </c>
      <c r="D412" s="41" t="s">
        <v>27</v>
      </c>
      <c r="E412" s="43" t="s">
        <v>28</v>
      </c>
      <c r="F412" s="69">
        <v>208332</v>
      </c>
      <c r="G412" s="69">
        <v>114400</v>
      </c>
      <c r="H412" s="91"/>
      <c r="I412" s="40"/>
      <c r="J412" s="8"/>
    </row>
    <row r="413" spans="1:10">
      <c r="A413" s="86">
        <v>411</v>
      </c>
      <c r="B413" s="103" t="s">
        <v>49</v>
      </c>
      <c r="C413" s="98" t="s">
        <v>103</v>
      </c>
      <c r="D413" s="41" t="s">
        <v>27</v>
      </c>
      <c r="E413" s="43" t="s">
        <v>28</v>
      </c>
      <c r="F413" s="69">
        <v>208332</v>
      </c>
      <c r="G413" s="69">
        <v>114400</v>
      </c>
      <c r="H413" s="91"/>
      <c r="I413" s="40"/>
      <c r="J413" s="8"/>
    </row>
    <row r="414" spans="1:10">
      <c r="A414" s="82">
        <v>412</v>
      </c>
      <c r="B414" s="103" t="s">
        <v>49</v>
      </c>
      <c r="C414" s="98" t="s">
        <v>103</v>
      </c>
      <c r="D414" s="41" t="s">
        <v>27</v>
      </c>
      <c r="E414" s="43" t="s">
        <v>28</v>
      </c>
      <c r="F414" s="69">
        <v>208332</v>
      </c>
      <c r="G414" s="69">
        <v>114400</v>
      </c>
      <c r="H414" s="91"/>
      <c r="I414" s="40"/>
      <c r="J414" s="8"/>
    </row>
    <row r="415" spans="1:10">
      <c r="A415" s="86">
        <v>413</v>
      </c>
      <c r="B415" s="103" t="s">
        <v>49</v>
      </c>
      <c r="C415" s="98" t="s">
        <v>103</v>
      </c>
      <c r="D415" s="41" t="s">
        <v>27</v>
      </c>
      <c r="E415" s="43" t="s">
        <v>28</v>
      </c>
      <c r="F415" s="69">
        <v>208332</v>
      </c>
      <c r="G415" s="69">
        <v>114400</v>
      </c>
      <c r="H415" s="91"/>
      <c r="I415" s="40"/>
      <c r="J415" s="8"/>
    </row>
    <row r="416" spans="1:10">
      <c r="A416" s="82">
        <v>414</v>
      </c>
      <c r="B416" s="103" t="s">
        <v>49</v>
      </c>
      <c r="C416" s="98" t="s">
        <v>103</v>
      </c>
      <c r="D416" s="41" t="s">
        <v>27</v>
      </c>
      <c r="E416" s="43" t="s">
        <v>28</v>
      </c>
      <c r="F416" s="69">
        <v>208332</v>
      </c>
      <c r="G416" s="69">
        <v>114400</v>
      </c>
      <c r="H416" s="91"/>
      <c r="I416" s="40"/>
      <c r="J416" s="8"/>
    </row>
    <row r="417" spans="1:11">
      <c r="A417" s="86">
        <v>415</v>
      </c>
      <c r="B417" s="103" t="s">
        <v>49</v>
      </c>
      <c r="C417" s="98" t="s">
        <v>103</v>
      </c>
      <c r="D417" s="41" t="s">
        <v>27</v>
      </c>
      <c r="E417" s="43" t="s">
        <v>28</v>
      </c>
      <c r="F417" s="69">
        <v>208332</v>
      </c>
      <c r="G417" s="69">
        <v>114400</v>
      </c>
      <c r="H417" s="91"/>
      <c r="I417" s="40"/>
      <c r="J417" s="8"/>
    </row>
    <row r="418" spans="1:11">
      <c r="A418" s="82">
        <v>416</v>
      </c>
      <c r="B418" s="103" t="s">
        <v>49</v>
      </c>
      <c r="C418" s="98" t="s">
        <v>103</v>
      </c>
      <c r="D418" s="41" t="s">
        <v>27</v>
      </c>
      <c r="E418" s="43" t="s">
        <v>28</v>
      </c>
      <c r="F418" s="69">
        <v>208332</v>
      </c>
      <c r="G418" s="69">
        <v>114400</v>
      </c>
      <c r="H418" s="91"/>
      <c r="I418" s="40"/>
      <c r="J418" s="8"/>
    </row>
    <row r="419" spans="1:11">
      <c r="A419" s="86">
        <v>417</v>
      </c>
      <c r="B419" s="103" t="s">
        <v>49</v>
      </c>
      <c r="C419" s="98" t="s">
        <v>103</v>
      </c>
      <c r="D419" s="41" t="s">
        <v>27</v>
      </c>
      <c r="E419" s="43" t="s">
        <v>28</v>
      </c>
      <c r="F419" s="69">
        <v>208332</v>
      </c>
      <c r="G419" s="69">
        <v>114400</v>
      </c>
      <c r="H419" s="91"/>
      <c r="I419" s="40"/>
      <c r="J419" s="8"/>
    </row>
    <row r="420" spans="1:11">
      <c r="A420" s="82">
        <v>418</v>
      </c>
      <c r="B420" s="103" t="s">
        <v>49</v>
      </c>
      <c r="C420" s="98" t="s">
        <v>103</v>
      </c>
      <c r="D420" s="41" t="s">
        <v>27</v>
      </c>
      <c r="E420" s="43" t="s">
        <v>28</v>
      </c>
      <c r="F420" s="69">
        <v>208332</v>
      </c>
      <c r="G420" s="69">
        <v>114400</v>
      </c>
      <c r="H420" s="91"/>
      <c r="I420" s="40"/>
      <c r="J420" s="8"/>
    </row>
    <row r="421" spans="1:11">
      <c r="A421" s="86">
        <v>419</v>
      </c>
      <c r="B421" s="103" t="s">
        <v>49</v>
      </c>
      <c r="C421" s="98" t="s">
        <v>103</v>
      </c>
      <c r="D421" s="41" t="s">
        <v>133</v>
      </c>
      <c r="E421" s="43" t="s">
        <v>28</v>
      </c>
      <c r="F421" s="69">
        <v>500800</v>
      </c>
      <c r="G421" s="69">
        <v>251500</v>
      </c>
      <c r="H421" s="91"/>
      <c r="I421" s="40"/>
      <c r="J421" s="8"/>
    </row>
    <row r="422" spans="1:11">
      <c r="A422" s="82">
        <v>420</v>
      </c>
      <c r="B422" s="103" t="s">
        <v>49</v>
      </c>
      <c r="C422" s="98" t="s">
        <v>103</v>
      </c>
      <c r="D422" s="41" t="s">
        <v>133</v>
      </c>
      <c r="E422" s="43" t="s">
        <v>28</v>
      </c>
      <c r="F422" s="69">
        <v>500800</v>
      </c>
      <c r="G422" s="69">
        <v>251500</v>
      </c>
      <c r="H422" s="91"/>
      <c r="I422" s="40"/>
      <c r="J422" s="8"/>
    </row>
    <row r="423" spans="1:11">
      <c r="A423" s="86">
        <v>421</v>
      </c>
      <c r="B423" s="103" t="s">
        <v>49</v>
      </c>
      <c r="C423" s="98" t="s">
        <v>103</v>
      </c>
      <c r="D423" s="41" t="s">
        <v>133</v>
      </c>
      <c r="E423" s="43" t="s">
        <v>28</v>
      </c>
      <c r="F423" s="69">
        <v>1001600</v>
      </c>
      <c r="G423" s="69">
        <v>506000</v>
      </c>
      <c r="H423" s="91"/>
      <c r="I423" s="40"/>
      <c r="J423" s="8"/>
    </row>
    <row r="424" spans="1:11">
      <c r="A424" s="82">
        <v>422</v>
      </c>
      <c r="B424" s="103" t="s">
        <v>49</v>
      </c>
      <c r="C424" s="98" t="s">
        <v>103</v>
      </c>
      <c r="D424" s="41" t="s">
        <v>133</v>
      </c>
      <c r="E424" s="43" t="s">
        <v>28</v>
      </c>
      <c r="F424" s="69">
        <v>525840</v>
      </c>
      <c r="G424" s="69">
        <v>124950</v>
      </c>
      <c r="H424" s="91"/>
      <c r="I424" s="40"/>
      <c r="J424" s="8"/>
    </row>
    <row r="425" spans="1:11">
      <c r="A425" s="86">
        <v>423</v>
      </c>
      <c r="B425" s="103" t="s">
        <v>54</v>
      </c>
      <c r="C425" s="98" t="s">
        <v>35</v>
      </c>
      <c r="D425" s="41" t="s">
        <v>129</v>
      </c>
      <c r="E425" s="43" t="s">
        <v>13</v>
      </c>
      <c r="F425" s="69">
        <v>26956</v>
      </c>
      <c r="G425" s="69">
        <v>59253</v>
      </c>
      <c r="H425" s="91"/>
      <c r="I425" s="40"/>
      <c r="J425" s="8"/>
    </row>
    <row r="426" spans="1:11" ht="12.75" customHeight="1">
      <c r="A426" s="82">
        <v>424</v>
      </c>
      <c r="B426" s="103" t="s">
        <v>77</v>
      </c>
      <c r="C426" s="98" t="s">
        <v>35</v>
      </c>
      <c r="D426" s="41" t="s">
        <v>130</v>
      </c>
      <c r="E426" s="43" t="s">
        <v>16</v>
      </c>
      <c r="F426" s="69">
        <v>17420</v>
      </c>
      <c r="G426" s="69">
        <v>47696</v>
      </c>
      <c r="H426" s="91"/>
      <c r="I426" s="40"/>
      <c r="J426" s="8"/>
    </row>
    <row r="427" spans="1:11">
      <c r="A427" s="86">
        <v>425</v>
      </c>
      <c r="B427" s="103" t="s">
        <v>72</v>
      </c>
      <c r="C427" s="98" t="s">
        <v>44</v>
      </c>
      <c r="D427" s="41" t="s">
        <v>135</v>
      </c>
      <c r="E427" s="43" t="s">
        <v>23</v>
      </c>
      <c r="F427" s="69">
        <v>300535</v>
      </c>
      <c r="G427" s="69">
        <v>1652800</v>
      </c>
      <c r="H427" s="91"/>
      <c r="I427" s="40"/>
      <c r="J427" s="8"/>
    </row>
    <row r="428" spans="1:11">
      <c r="A428" s="82">
        <v>426</v>
      </c>
      <c r="B428" s="103" t="s">
        <v>85</v>
      </c>
      <c r="C428" s="98" t="s">
        <v>35</v>
      </c>
      <c r="D428" s="41" t="s">
        <v>29</v>
      </c>
      <c r="E428" s="43" t="s">
        <v>13</v>
      </c>
      <c r="F428" s="69">
        <v>11739</v>
      </c>
      <c r="G428" s="69">
        <f>H428*1.23</f>
        <v>27500.34</v>
      </c>
      <c r="H428" s="91">
        <v>22358</v>
      </c>
      <c r="I428" s="39"/>
      <c r="J428" s="1"/>
    </row>
    <row r="429" spans="1:11">
      <c r="A429" s="86">
        <v>427</v>
      </c>
      <c r="B429" s="103" t="s">
        <v>182</v>
      </c>
      <c r="C429" s="98" t="s">
        <v>41</v>
      </c>
      <c r="D429" s="41" t="s">
        <v>140</v>
      </c>
      <c r="E429" s="43" t="s">
        <v>23</v>
      </c>
      <c r="F429" s="69">
        <v>110760</v>
      </c>
      <c r="G429" s="69">
        <v>84664</v>
      </c>
      <c r="H429" s="91"/>
      <c r="I429" s="18"/>
      <c r="J429" s="18"/>
      <c r="K429" s="18"/>
    </row>
    <row r="430" spans="1:11">
      <c r="A430" s="82">
        <v>428</v>
      </c>
      <c r="B430" s="103" t="s">
        <v>84</v>
      </c>
      <c r="C430" s="98" t="s">
        <v>35</v>
      </c>
      <c r="D430" s="41" t="s">
        <v>130</v>
      </c>
      <c r="E430" s="43" t="s">
        <v>15</v>
      </c>
      <c r="F430" s="70">
        <v>9680</v>
      </c>
      <c r="G430" s="69">
        <v>49386.93</v>
      </c>
      <c r="H430" s="91"/>
      <c r="I430" s="39"/>
      <c r="J430" s="1"/>
    </row>
    <row r="431" spans="1:11">
      <c r="A431" s="86">
        <v>429</v>
      </c>
      <c r="B431" s="103" t="s">
        <v>50</v>
      </c>
      <c r="C431" s="98" t="s">
        <v>35</v>
      </c>
      <c r="D431" s="43" t="s">
        <v>159</v>
      </c>
      <c r="E431" s="43" t="s">
        <v>16</v>
      </c>
      <c r="F431" s="69">
        <v>5060</v>
      </c>
      <c r="G431" s="69">
        <v>19878</v>
      </c>
      <c r="H431" s="91"/>
      <c r="I431" s="39"/>
      <c r="J431" s="1"/>
    </row>
    <row r="432" spans="1:11" ht="15" customHeight="1">
      <c r="A432" s="82">
        <v>430</v>
      </c>
      <c r="B432" s="103" t="s">
        <v>263</v>
      </c>
      <c r="C432" s="98" t="s">
        <v>41</v>
      </c>
      <c r="D432" s="43" t="s">
        <v>27</v>
      </c>
      <c r="E432" s="43" t="s">
        <v>12</v>
      </c>
      <c r="F432" s="69">
        <v>24000</v>
      </c>
      <c r="G432" s="69">
        <v>13110</v>
      </c>
      <c r="H432" s="91"/>
      <c r="I432" s="39"/>
      <c r="J432" s="1"/>
    </row>
    <row r="433" spans="1:10">
      <c r="A433" s="86">
        <v>431</v>
      </c>
      <c r="B433" s="103" t="s">
        <v>263</v>
      </c>
      <c r="C433" s="98" t="s">
        <v>41</v>
      </c>
      <c r="D433" s="43" t="s">
        <v>27</v>
      </c>
      <c r="E433" s="43" t="s">
        <v>12</v>
      </c>
      <c r="F433" s="69">
        <v>10000</v>
      </c>
      <c r="G433" s="69">
        <v>5600</v>
      </c>
      <c r="H433" s="91"/>
      <c r="I433" s="39"/>
      <c r="J433" s="1"/>
    </row>
    <row r="434" spans="1:10" ht="15.75" customHeight="1">
      <c r="A434" s="82">
        <v>432</v>
      </c>
      <c r="B434" s="103" t="s">
        <v>89</v>
      </c>
      <c r="C434" s="98" t="s">
        <v>38</v>
      </c>
      <c r="D434" s="43" t="s">
        <v>161</v>
      </c>
      <c r="E434" s="43" t="s">
        <v>8</v>
      </c>
      <c r="F434" s="69">
        <v>54160</v>
      </c>
      <c r="G434" s="69">
        <v>6743</v>
      </c>
      <c r="H434" s="91"/>
      <c r="I434" s="39"/>
      <c r="J434" s="1"/>
    </row>
    <row r="435" spans="1:10" ht="17.25" customHeight="1">
      <c r="A435" s="86">
        <v>433</v>
      </c>
      <c r="B435" s="103" t="s">
        <v>97</v>
      </c>
      <c r="C435" s="98" t="s">
        <v>41</v>
      </c>
      <c r="D435" s="43" t="s">
        <v>137</v>
      </c>
      <c r="E435" s="43" t="s">
        <v>20</v>
      </c>
      <c r="F435" s="69">
        <v>26690</v>
      </c>
      <c r="G435" s="69">
        <v>121800</v>
      </c>
      <c r="H435" s="91"/>
      <c r="I435" s="39"/>
      <c r="J435" s="1"/>
    </row>
    <row r="436" spans="1:10">
      <c r="A436" s="82">
        <v>434</v>
      </c>
      <c r="B436" s="103" t="s">
        <v>264</v>
      </c>
      <c r="C436" s="98" t="s">
        <v>41</v>
      </c>
      <c r="D436" s="43" t="s">
        <v>128</v>
      </c>
      <c r="E436" s="43" t="s">
        <v>15</v>
      </c>
      <c r="F436" s="69">
        <v>20267</v>
      </c>
      <c r="G436" s="69">
        <v>63272.68</v>
      </c>
      <c r="H436" s="91"/>
      <c r="I436" s="39"/>
      <c r="J436" s="1"/>
    </row>
    <row r="437" spans="1:10">
      <c r="A437" s="86">
        <v>435</v>
      </c>
      <c r="B437" s="103" t="s">
        <v>264</v>
      </c>
      <c r="C437" s="98" t="s">
        <v>41</v>
      </c>
      <c r="D437" s="43" t="s">
        <v>128</v>
      </c>
      <c r="E437" s="43" t="s">
        <v>15</v>
      </c>
      <c r="F437" s="69">
        <v>4330</v>
      </c>
      <c r="G437" s="69">
        <v>24976.58</v>
      </c>
      <c r="H437" s="91"/>
      <c r="I437" s="39"/>
      <c r="J437" s="1"/>
    </row>
    <row r="438" spans="1:10" ht="16.5" customHeight="1">
      <c r="A438" s="82">
        <v>436</v>
      </c>
      <c r="B438" s="103" t="s">
        <v>265</v>
      </c>
      <c r="C438" s="98" t="s">
        <v>41</v>
      </c>
      <c r="D438" s="43" t="s">
        <v>32</v>
      </c>
      <c r="E438" s="43" t="s">
        <v>20</v>
      </c>
      <c r="F438" s="69">
        <v>11500</v>
      </c>
      <c r="G438" s="69">
        <v>16889</v>
      </c>
      <c r="H438" s="91"/>
      <c r="I438" s="39"/>
      <c r="J438" s="1"/>
    </row>
    <row r="439" spans="1:10">
      <c r="A439" s="86">
        <v>437</v>
      </c>
      <c r="B439" s="103" t="s">
        <v>75</v>
      </c>
      <c r="C439" s="98" t="s">
        <v>56</v>
      </c>
      <c r="D439" s="43" t="s">
        <v>140</v>
      </c>
      <c r="E439" s="43" t="s">
        <v>19</v>
      </c>
      <c r="F439" s="69">
        <v>5300000</v>
      </c>
      <c r="G439" s="69">
        <v>37100</v>
      </c>
      <c r="H439" s="91"/>
      <c r="I439" s="39"/>
      <c r="J439" s="1"/>
    </row>
    <row r="440" spans="1:10" ht="15" customHeight="1">
      <c r="A440" s="82">
        <v>438</v>
      </c>
      <c r="B440" s="103" t="s">
        <v>63</v>
      </c>
      <c r="C440" s="98" t="s">
        <v>41</v>
      </c>
      <c r="D440" s="43" t="s">
        <v>155</v>
      </c>
      <c r="E440" s="43" t="s">
        <v>6</v>
      </c>
      <c r="F440" s="69">
        <v>5365</v>
      </c>
      <c r="G440" s="69">
        <v>27774</v>
      </c>
      <c r="H440" s="91"/>
      <c r="I440" s="39"/>
      <c r="J440" s="1"/>
    </row>
    <row r="441" spans="1:10" ht="13.5" customHeight="1">
      <c r="A441" s="86">
        <v>439</v>
      </c>
      <c r="B441" s="103" t="s">
        <v>63</v>
      </c>
      <c r="C441" s="98" t="s">
        <v>41</v>
      </c>
      <c r="D441" s="43" t="s">
        <v>121</v>
      </c>
      <c r="E441" s="43" t="s">
        <v>6</v>
      </c>
      <c r="F441" s="69">
        <v>4770</v>
      </c>
      <c r="G441" s="69">
        <f>H441*1.23</f>
        <v>27511.41</v>
      </c>
      <c r="H441" s="91">
        <v>22367</v>
      </c>
      <c r="I441" s="39"/>
      <c r="J441" s="1"/>
    </row>
    <row r="442" spans="1:10">
      <c r="A442" s="82">
        <v>440</v>
      </c>
      <c r="B442" s="103" t="s">
        <v>114</v>
      </c>
      <c r="C442" s="98" t="s">
        <v>110</v>
      </c>
      <c r="D442" s="43" t="s">
        <v>132</v>
      </c>
      <c r="E442" s="43" t="s">
        <v>20</v>
      </c>
      <c r="F442" s="69">
        <v>5160</v>
      </c>
      <c r="G442" s="69">
        <v>23632</v>
      </c>
      <c r="H442" s="91"/>
      <c r="I442" s="39"/>
      <c r="J442" s="1"/>
    </row>
    <row r="443" spans="1:10">
      <c r="A443" s="86">
        <v>441</v>
      </c>
      <c r="B443" s="103" t="s">
        <v>51</v>
      </c>
      <c r="C443" s="98" t="s">
        <v>41</v>
      </c>
      <c r="D443" s="43" t="s">
        <v>29</v>
      </c>
      <c r="E443" s="43" t="s">
        <v>6</v>
      </c>
      <c r="F443" s="69">
        <v>10358</v>
      </c>
      <c r="G443" s="69">
        <f>H443*1.23</f>
        <v>37180.44</v>
      </c>
      <c r="H443" s="91">
        <v>30228</v>
      </c>
      <c r="I443" s="39"/>
      <c r="J443" s="1"/>
    </row>
    <row r="444" spans="1:10">
      <c r="A444" s="82">
        <v>442</v>
      </c>
      <c r="B444" s="103" t="s">
        <v>112</v>
      </c>
      <c r="C444" s="98" t="s">
        <v>35</v>
      </c>
      <c r="D444" s="43" t="s">
        <v>154</v>
      </c>
      <c r="E444" s="43" t="s">
        <v>15</v>
      </c>
      <c r="F444" s="69">
        <v>68627</v>
      </c>
      <c r="G444" s="69">
        <v>86813</v>
      </c>
      <c r="H444" s="91"/>
      <c r="I444" s="39"/>
      <c r="J444" s="1"/>
    </row>
    <row r="445" spans="1:10" ht="15" customHeight="1">
      <c r="A445" s="86">
        <v>443</v>
      </c>
      <c r="B445" s="103" t="s">
        <v>95</v>
      </c>
      <c r="C445" s="98" t="s">
        <v>41</v>
      </c>
      <c r="D445" s="43" t="s">
        <v>137</v>
      </c>
      <c r="E445" s="43" t="s">
        <v>13</v>
      </c>
      <c r="F445" s="69">
        <v>3102</v>
      </c>
      <c r="G445" s="69">
        <f>H445*1.23</f>
        <v>17063.79</v>
      </c>
      <c r="H445" s="91">
        <v>13873</v>
      </c>
      <c r="I445" s="39"/>
      <c r="J445" s="1"/>
    </row>
    <row r="446" spans="1:10">
      <c r="A446" s="82">
        <v>444</v>
      </c>
      <c r="B446" s="103" t="s">
        <v>122</v>
      </c>
      <c r="C446" s="98" t="s">
        <v>35</v>
      </c>
      <c r="D446" s="43" t="s">
        <v>25</v>
      </c>
      <c r="E446" s="43" t="s">
        <v>16</v>
      </c>
      <c r="F446" s="69">
        <v>9040</v>
      </c>
      <c r="G446" s="69">
        <v>22874.44</v>
      </c>
      <c r="H446" s="91"/>
      <c r="I446" s="39"/>
      <c r="J446" s="1"/>
    </row>
    <row r="447" spans="1:10" ht="12" customHeight="1">
      <c r="A447" s="86">
        <v>445</v>
      </c>
      <c r="B447" s="103" t="s">
        <v>112</v>
      </c>
      <c r="C447" s="98" t="s">
        <v>35</v>
      </c>
      <c r="D447" s="43" t="s">
        <v>154</v>
      </c>
      <c r="E447" s="43" t="s">
        <v>15</v>
      </c>
      <c r="F447" s="69">
        <v>84286</v>
      </c>
      <c r="G447" s="69">
        <v>106621</v>
      </c>
      <c r="H447" s="91"/>
      <c r="I447" s="39"/>
      <c r="J447" s="1"/>
    </row>
    <row r="448" spans="1:10">
      <c r="A448" s="82">
        <v>446</v>
      </c>
      <c r="B448" s="103" t="s">
        <v>47</v>
      </c>
      <c r="C448" s="98" t="s">
        <v>41</v>
      </c>
      <c r="D448" s="43" t="s">
        <v>133</v>
      </c>
      <c r="E448" s="43" t="s">
        <v>28</v>
      </c>
      <c r="F448" s="69">
        <v>100000</v>
      </c>
      <c r="G448" s="69">
        <v>23100</v>
      </c>
      <c r="H448" s="91"/>
      <c r="I448" s="39"/>
      <c r="J448" s="1"/>
    </row>
    <row r="449" spans="1:10">
      <c r="A449" s="86">
        <v>447</v>
      </c>
      <c r="B449" s="103" t="s">
        <v>47</v>
      </c>
      <c r="C449" s="98" t="s">
        <v>41</v>
      </c>
      <c r="D449" s="43" t="s">
        <v>27</v>
      </c>
      <c r="E449" s="43" t="s">
        <v>28</v>
      </c>
      <c r="F449" s="69">
        <v>182000</v>
      </c>
      <c r="G449" s="69">
        <v>36400</v>
      </c>
      <c r="H449" s="91"/>
      <c r="I449" s="39"/>
      <c r="J449" s="1"/>
    </row>
    <row r="450" spans="1:10">
      <c r="A450" s="82">
        <v>448</v>
      </c>
      <c r="B450" s="103" t="s">
        <v>47</v>
      </c>
      <c r="C450" s="98" t="s">
        <v>41</v>
      </c>
      <c r="D450" s="43" t="s">
        <v>27</v>
      </c>
      <c r="E450" s="43" t="s">
        <v>28</v>
      </c>
      <c r="F450" s="69">
        <v>52000</v>
      </c>
      <c r="G450" s="69">
        <v>12636</v>
      </c>
      <c r="H450" s="91"/>
      <c r="I450" s="39"/>
      <c r="J450" s="1"/>
    </row>
    <row r="451" spans="1:10" ht="15.75" customHeight="1">
      <c r="A451" s="86">
        <v>449</v>
      </c>
      <c r="B451" s="103" t="s">
        <v>47</v>
      </c>
      <c r="C451" s="98" t="s">
        <v>41</v>
      </c>
      <c r="D451" s="43" t="s">
        <v>133</v>
      </c>
      <c r="E451" s="43" t="s">
        <v>28</v>
      </c>
      <c r="F451" s="69">
        <v>134000</v>
      </c>
      <c r="G451" s="69">
        <v>32160</v>
      </c>
      <c r="H451" s="91"/>
      <c r="I451" s="39"/>
      <c r="J451" s="1"/>
    </row>
    <row r="452" spans="1:10">
      <c r="A452" s="82">
        <v>450</v>
      </c>
      <c r="B452" s="103" t="s">
        <v>47</v>
      </c>
      <c r="C452" s="98" t="s">
        <v>41</v>
      </c>
      <c r="D452" s="43" t="s">
        <v>133</v>
      </c>
      <c r="E452" s="43" t="s">
        <v>28</v>
      </c>
      <c r="F452" s="69">
        <v>163000</v>
      </c>
      <c r="G452" s="69">
        <v>39609</v>
      </c>
      <c r="H452" s="91"/>
      <c r="I452" s="39"/>
      <c r="J452" s="1"/>
    </row>
    <row r="453" spans="1:10">
      <c r="A453" s="86">
        <v>451</v>
      </c>
      <c r="B453" s="103" t="s">
        <v>266</v>
      </c>
      <c r="C453" s="98" t="s">
        <v>44</v>
      </c>
      <c r="D453" s="43" t="s">
        <v>141</v>
      </c>
      <c r="E453" s="43" t="s">
        <v>14</v>
      </c>
      <c r="F453" s="69">
        <v>74060</v>
      </c>
      <c r="G453" s="69">
        <v>18063</v>
      </c>
      <c r="H453" s="91"/>
      <c r="I453" s="39"/>
      <c r="J453" s="1"/>
    </row>
    <row r="454" spans="1:10">
      <c r="A454" s="82">
        <v>452</v>
      </c>
      <c r="B454" s="103" t="s">
        <v>289</v>
      </c>
      <c r="C454" s="98" t="s">
        <v>35</v>
      </c>
      <c r="D454" s="43" t="s">
        <v>32</v>
      </c>
      <c r="E454" s="43" t="s">
        <v>15</v>
      </c>
      <c r="F454" s="69">
        <v>7180</v>
      </c>
      <c r="G454" s="69">
        <v>18315.54</v>
      </c>
      <c r="H454" s="91"/>
      <c r="I454" s="39"/>
      <c r="J454" s="1"/>
    </row>
    <row r="455" spans="1:10">
      <c r="A455" s="86">
        <v>453</v>
      </c>
      <c r="B455" s="103" t="s">
        <v>165</v>
      </c>
      <c r="C455" s="98" t="s">
        <v>37</v>
      </c>
      <c r="D455" s="43" t="s">
        <v>129</v>
      </c>
      <c r="E455" s="43" t="s">
        <v>15</v>
      </c>
      <c r="F455" s="69">
        <v>11120</v>
      </c>
      <c r="G455" s="69">
        <v>96624.27</v>
      </c>
      <c r="H455" s="91"/>
      <c r="I455" s="39"/>
      <c r="J455" s="1"/>
    </row>
    <row r="456" spans="1:10">
      <c r="A456" s="82">
        <v>454</v>
      </c>
      <c r="B456" s="103" t="s">
        <v>58</v>
      </c>
      <c r="C456" s="98" t="s">
        <v>56</v>
      </c>
      <c r="D456" s="43" t="s">
        <v>267</v>
      </c>
      <c r="E456" s="43" t="s">
        <v>23</v>
      </c>
      <c r="F456" s="69">
        <v>630380</v>
      </c>
      <c r="G456" s="69">
        <v>516323</v>
      </c>
      <c r="H456" s="91"/>
      <c r="I456" s="39"/>
      <c r="J456" s="1"/>
    </row>
    <row r="457" spans="1:10" ht="15.75" customHeight="1">
      <c r="A457" s="86">
        <v>455</v>
      </c>
      <c r="B457" s="103" t="s">
        <v>183</v>
      </c>
      <c r="C457" s="98" t="s">
        <v>35</v>
      </c>
      <c r="D457" s="43" t="s">
        <v>149</v>
      </c>
      <c r="E457" s="43" t="s">
        <v>13</v>
      </c>
      <c r="F457" s="69">
        <v>11300</v>
      </c>
      <c r="G457" s="69">
        <f>H457*1.23</f>
        <v>25788.18</v>
      </c>
      <c r="H457" s="91">
        <v>20966</v>
      </c>
      <c r="I457" s="39"/>
      <c r="J457" s="1"/>
    </row>
    <row r="458" spans="1:10">
      <c r="A458" s="82">
        <v>456</v>
      </c>
      <c r="B458" s="103" t="s">
        <v>189</v>
      </c>
      <c r="C458" s="98" t="s">
        <v>153</v>
      </c>
      <c r="D458" s="43" t="s">
        <v>133</v>
      </c>
      <c r="E458" s="43" t="s">
        <v>14</v>
      </c>
      <c r="F458" s="69">
        <v>23080</v>
      </c>
      <c r="G458" s="69">
        <v>44000</v>
      </c>
      <c r="H458" s="91"/>
      <c r="I458" s="39"/>
      <c r="J458" s="1"/>
    </row>
    <row r="459" spans="1:10">
      <c r="A459" s="86">
        <v>457</v>
      </c>
      <c r="B459" s="103" t="s">
        <v>97</v>
      </c>
      <c r="C459" s="98" t="s">
        <v>41</v>
      </c>
      <c r="D459" s="43" t="s">
        <v>141</v>
      </c>
      <c r="E459" s="43" t="s">
        <v>14</v>
      </c>
      <c r="F459" s="69">
        <v>46609</v>
      </c>
      <c r="G459" s="69">
        <v>28683</v>
      </c>
      <c r="H459" s="91"/>
      <c r="I459" s="39"/>
      <c r="J459" s="1"/>
    </row>
    <row r="460" spans="1:10">
      <c r="A460" s="82">
        <v>458</v>
      </c>
      <c r="B460" s="103" t="s">
        <v>75</v>
      </c>
      <c r="C460" s="98" t="s">
        <v>39</v>
      </c>
      <c r="D460" s="43" t="s">
        <v>140</v>
      </c>
      <c r="E460" s="43" t="s">
        <v>8</v>
      </c>
      <c r="F460" s="69">
        <v>903400</v>
      </c>
      <c r="G460" s="69">
        <v>59409.49</v>
      </c>
      <c r="H460" s="91"/>
      <c r="I460" s="1"/>
      <c r="J460" s="1"/>
    </row>
    <row r="461" spans="1:10">
      <c r="A461" s="86">
        <v>459</v>
      </c>
      <c r="B461" s="103" t="s">
        <v>87</v>
      </c>
      <c r="C461" s="98" t="s">
        <v>35</v>
      </c>
      <c r="D461" s="43" t="s">
        <v>101</v>
      </c>
      <c r="E461" s="43" t="s">
        <v>16</v>
      </c>
      <c r="F461" s="69">
        <v>10680</v>
      </c>
      <c r="G461" s="69">
        <v>32738</v>
      </c>
      <c r="H461" s="91"/>
      <c r="I461" s="1"/>
      <c r="J461" s="1"/>
    </row>
    <row r="462" spans="1:10">
      <c r="A462" s="82">
        <v>460</v>
      </c>
      <c r="B462" s="103" t="s">
        <v>48</v>
      </c>
      <c r="C462" s="98" t="s">
        <v>41</v>
      </c>
      <c r="D462" s="43" t="s">
        <v>133</v>
      </c>
      <c r="E462" s="43" t="s">
        <v>21</v>
      </c>
      <c r="F462" s="69">
        <v>9000</v>
      </c>
      <c r="G462" s="69">
        <v>18800</v>
      </c>
      <c r="H462" s="91"/>
      <c r="I462" s="1"/>
      <c r="J462" s="1"/>
    </row>
    <row r="463" spans="1:10">
      <c r="A463" s="86">
        <v>461</v>
      </c>
      <c r="B463" s="103" t="s">
        <v>203</v>
      </c>
      <c r="C463" s="98" t="s">
        <v>38</v>
      </c>
      <c r="D463" s="43" t="s">
        <v>155</v>
      </c>
      <c r="E463" s="43" t="s">
        <v>19</v>
      </c>
      <c r="F463" s="69">
        <v>3346314</v>
      </c>
      <c r="G463" s="69">
        <v>91500</v>
      </c>
      <c r="H463" s="91"/>
      <c r="I463" s="1"/>
      <c r="J463" s="1"/>
    </row>
    <row r="464" spans="1:10">
      <c r="A464" s="82">
        <v>462</v>
      </c>
      <c r="B464" s="103" t="s">
        <v>65</v>
      </c>
      <c r="C464" s="98" t="s">
        <v>35</v>
      </c>
      <c r="D464" s="43" t="s">
        <v>162</v>
      </c>
      <c r="E464" s="43" t="s">
        <v>16</v>
      </c>
      <c r="F464" s="69">
        <v>16500</v>
      </c>
      <c r="G464" s="69">
        <v>55803.65</v>
      </c>
      <c r="H464" s="91"/>
      <c r="I464" s="1"/>
      <c r="J464" s="1"/>
    </row>
    <row r="465" spans="1:10">
      <c r="A465" s="86">
        <v>463</v>
      </c>
      <c r="B465" s="103" t="s">
        <v>42</v>
      </c>
      <c r="C465" s="98" t="s">
        <v>38</v>
      </c>
      <c r="D465" s="43" t="s">
        <v>133</v>
      </c>
      <c r="E465" s="43" t="s">
        <v>15</v>
      </c>
      <c r="F465" s="69">
        <v>41760</v>
      </c>
      <c r="G465" s="69">
        <v>88872</v>
      </c>
      <c r="H465" s="91"/>
      <c r="I465" s="1"/>
      <c r="J465" s="1"/>
    </row>
    <row r="466" spans="1:10" ht="15" customHeight="1">
      <c r="A466" s="82">
        <v>464</v>
      </c>
      <c r="B466" s="103" t="s">
        <v>58</v>
      </c>
      <c r="C466" s="98" t="s">
        <v>56</v>
      </c>
      <c r="D466" s="43" t="s">
        <v>267</v>
      </c>
      <c r="E466" s="43" t="s">
        <v>23</v>
      </c>
      <c r="F466" s="69">
        <v>704840</v>
      </c>
      <c r="G466" s="69">
        <v>1547882</v>
      </c>
      <c r="H466" s="91"/>
      <c r="I466" s="1"/>
      <c r="J466" s="1"/>
    </row>
    <row r="467" spans="1:10">
      <c r="A467" s="86">
        <v>465</v>
      </c>
      <c r="B467" s="103" t="s">
        <v>71</v>
      </c>
      <c r="C467" s="98" t="s">
        <v>35</v>
      </c>
      <c r="D467" s="43" t="s">
        <v>101</v>
      </c>
      <c r="E467" s="43" t="s">
        <v>15</v>
      </c>
      <c r="F467" s="69">
        <v>23898</v>
      </c>
      <c r="G467" s="69">
        <v>41367.760000000002</v>
      </c>
      <c r="H467" s="91"/>
      <c r="I467" s="1"/>
      <c r="J467" s="1"/>
    </row>
    <row r="468" spans="1:10">
      <c r="A468" s="82">
        <v>466</v>
      </c>
      <c r="B468" s="103" t="s">
        <v>42</v>
      </c>
      <c r="C468" s="98" t="s">
        <v>38</v>
      </c>
      <c r="D468" s="43" t="s">
        <v>128</v>
      </c>
      <c r="E468" s="43" t="s">
        <v>15</v>
      </c>
      <c r="F468" s="69">
        <v>40750</v>
      </c>
      <c r="G468" s="69">
        <f>H468*1.23</f>
        <v>113739.33</v>
      </c>
      <c r="H468" s="91">
        <v>92471</v>
      </c>
      <c r="I468" s="1"/>
      <c r="J468" s="1"/>
    </row>
    <row r="469" spans="1:10">
      <c r="A469" s="86">
        <v>467</v>
      </c>
      <c r="B469" s="103" t="s">
        <v>109</v>
      </c>
      <c r="C469" s="98" t="s">
        <v>110</v>
      </c>
      <c r="D469" s="43" t="s">
        <v>137</v>
      </c>
      <c r="E469" s="43" t="s">
        <v>18</v>
      </c>
      <c r="F469" s="69">
        <v>11048</v>
      </c>
      <c r="G469" s="69">
        <v>60701</v>
      </c>
      <c r="H469" s="91"/>
      <c r="I469" s="1"/>
      <c r="J469" s="1"/>
    </row>
    <row r="470" spans="1:10">
      <c r="A470" s="82">
        <v>468</v>
      </c>
      <c r="B470" s="103" t="s">
        <v>63</v>
      </c>
      <c r="C470" s="98" t="s">
        <v>41</v>
      </c>
      <c r="D470" s="43" t="s">
        <v>123</v>
      </c>
      <c r="E470" s="43" t="s">
        <v>6</v>
      </c>
      <c r="F470" s="69">
        <v>815</v>
      </c>
      <c r="G470" s="69">
        <f>H470*1.23</f>
        <v>5126.6400000000003</v>
      </c>
      <c r="H470" s="91">
        <v>4168</v>
      </c>
      <c r="I470" s="1"/>
      <c r="J470" s="1"/>
    </row>
    <row r="471" spans="1:10">
      <c r="A471" s="86">
        <v>469</v>
      </c>
      <c r="B471" s="103" t="s">
        <v>63</v>
      </c>
      <c r="C471" s="98" t="s">
        <v>41</v>
      </c>
      <c r="D471" s="43" t="s">
        <v>123</v>
      </c>
      <c r="E471" s="43" t="s">
        <v>6</v>
      </c>
      <c r="F471" s="69">
        <v>4151</v>
      </c>
      <c r="G471" s="69">
        <f>H471*1.23</f>
        <v>20479.5</v>
      </c>
      <c r="H471" s="91">
        <v>16650</v>
      </c>
      <c r="I471" s="1"/>
      <c r="J471" s="1"/>
    </row>
    <row r="472" spans="1:10">
      <c r="A472" s="82">
        <v>470</v>
      </c>
      <c r="B472" s="103" t="s">
        <v>67</v>
      </c>
      <c r="C472" s="98" t="s">
        <v>35</v>
      </c>
      <c r="D472" s="43" t="s">
        <v>29</v>
      </c>
      <c r="E472" s="43" t="s">
        <v>13</v>
      </c>
      <c r="F472" s="69">
        <v>52976</v>
      </c>
      <c r="G472" s="69">
        <f>H472*1.23</f>
        <v>114306.36</v>
      </c>
      <c r="H472" s="91">
        <v>92932</v>
      </c>
      <c r="I472" s="1"/>
      <c r="J472" s="1"/>
    </row>
    <row r="473" spans="1:10">
      <c r="A473" s="86">
        <v>471</v>
      </c>
      <c r="B473" s="103" t="s">
        <v>111</v>
      </c>
      <c r="C473" s="98" t="s">
        <v>37</v>
      </c>
      <c r="D473" s="43" t="s">
        <v>129</v>
      </c>
      <c r="E473" s="43" t="s">
        <v>15</v>
      </c>
      <c r="F473" s="69">
        <v>18256</v>
      </c>
      <c r="G473" s="69">
        <v>82945</v>
      </c>
      <c r="H473" s="91"/>
      <c r="I473" s="1"/>
      <c r="J473" s="1"/>
    </row>
    <row r="474" spans="1:10">
      <c r="A474" s="82">
        <v>472</v>
      </c>
      <c r="B474" s="103" t="s">
        <v>36</v>
      </c>
      <c r="C474" s="98" t="s">
        <v>37</v>
      </c>
      <c r="D474" s="43" t="s">
        <v>121</v>
      </c>
      <c r="E474" s="43" t="s">
        <v>15</v>
      </c>
      <c r="F474" s="69">
        <v>869015</v>
      </c>
      <c r="G474" s="69">
        <v>495768.9</v>
      </c>
      <c r="H474" s="91">
        <v>400475</v>
      </c>
      <c r="I474" s="1"/>
      <c r="J474" s="1"/>
    </row>
    <row r="475" spans="1:10">
      <c r="A475" s="86">
        <v>473</v>
      </c>
      <c r="B475" s="103" t="s">
        <v>200</v>
      </c>
      <c r="C475" s="98" t="s">
        <v>70</v>
      </c>
      <c r="D475" s="43" t="s">
        <v>130</v>
      </c>
      <c r="E475" s="43" t="s">
        <v>14</v>
      </c>
      <c r="F475" s="69">
        <v>26700</v>
      </c>
      <c r="G475" s="69">
        <v>12168</v>
      </c>
      <c r="H475" s="91"/>
      <c r="I475" s="1"/>
      <c r="J475" s="1"/>
    </row>
    <row r="476" spans="1:10">
      <c r="A476" s="82">
        <v>474</v>
      </c>
      <c r="B476" s="103" t="s">
        <v>67</v>
      </c>
      <c r="C476" s="98" t="s">
        <v>35</v>
      </c>
      <c r="D476" s="43" t="s">
        <v>29</v>
      </c>
      <c r="E476" s="43" t="s">
        <v>13</v>
      </c>
      <c r="F476" s="72">
        <v>38314</v>
      </c>
      <c r="G476" s="69">
        <f>H476*1.23</f>
        <v>82929.06</v>
      </c>
      <c r="H476" s="91">
        <v>67422</v>
      </c>
      <c r="I476" s="1"/>
      <c r="J476" s="1"/>
    </row>
    <row r="477" spans="1:10">
      <c r="A477" s="86">
        <v>475</v>
      </c>
      <c r="B477" s="103" t="s">
        <v>209</v>
      </c>
      <c r="C477" s="98" t="s">
        <v>37</v>
      </c>
      <c r="D477" s="43" t="s">
        <v>129</v>
      </c>
      <c r="E477" s="43" t="s">
        <v>15</v>
      </c>
      <c r="F477" s="69">
        <v>20740</v>
      </c>
      <c r="G477" s="69">
        <v>117480</v>
      </c>
      <c r="H477" s="91"/>
      <c r="I477" s="1"/>
      <c r="J477" s="1"/>
    </row>
    <row r="478" spans="1:10">
      <c r="A478" s="82">
        <v>476</v>
      </c>
      <c r="B478" s="103" t="s">
        <v>268</v>
      </c>
      <c r="C478" s="98" t="s">
        <v>35</v>
      </c>
      <c r="D478" s="43" t="s">
        <v>148</v>
      </c>
      <c r="E478" s="43" t="s">
        <v>14</v>
      </c>
      <c r="F478" s="69">
        <v>20200</v>
      </c>
      <c r="G478" s="69">
        <f>H478*1.23</f>
        <v>15129</v>
      </c>
      <c r="H478" s="91">
        <v>12300</v>
      </c>
      <c r="I478" s="1"/>
      <c r="J478" s="1"/>
    </row>
    <row r="479" spans="1:10">
      <c r="A479" s="86">
        <v>477</v>
      </c>
      <c r="B479" s="103" t="s">
        <v>94</v>
      </c>
      <c r="C479" s="98" t="s">
        <v>41</v>
      </c>
      <c r="D479" s="43" t="s">
        <v>25</v>
      </c>
      <c r="E479" s="43" t="s">
        <v>19</v>
      </c>
      <c r="F479" s="69">
        <v>172100</v>
      </c>
      <c r="G479" s="69">
        <f>H479*1.23</f>
        <v>27415.47</v>
      </c>
      <c r="H479" s="91">
        <v>22289</v>
      </c>
      <c r="I479" s="1"/>
      <c r="J479" s="1"/>
    </row>
    <row r="480" spans="1:10">
      <c r="A480" s="82">
        <v>478</v>
      </c>
      <c r="B480" s="103" t="s">
        <v>51</v>
      </c>
      <c r="C480" s="98" t="s">
        <v>41</v>
      </c>
      <c r="D480" s="43" t="s">
        <v>134</v>
      </c>
      <c r="E480" s="43" t="s">
        <v>6</v>
      </c>
      <c r="F480" s="69">
        <v>3813</v>
      </c>
      <c r="G480" s="69">
        <v>20809</v>
      </c>
      <c r="H480" s="91"/>
      <c r="I480" s="1"/>
      <c r="J480" s="1"/>
    </row>
    <row r="481" spans="1:10">
      <c r="A481" s="86">
        <v>479</v>
      </c>
      <c r="B481" s="103" t="s">
        <v>112</v>
      </c>
      <c r="C481" s="98" t="s">
        <v>106</v>
      </c>
      <c r="D481" s="43" t="s">
        <v>155</v>
      </c>
      <c r="E481" s="43" t="s">
        <v>15</v>
      </c>
      <c r="F481" s="69">
        <v>183889</v>
      </c>
      <c r="G481" s="69">
        <f>H481*1.23</f>
        <v>238623.69</v>
      </c>
      <c r="H481" s="91">
        <v>194003</v>
      </c>
      <c r="I481" s="1"/>
      <c r="J481" s="1"/>
    </row>
    <row r="482" spans="1:10">
      <c r="A482" s="82">
        <v>480</v>
      </c>
      <c r="B482" s="103" t="s">
        <v>194</v>
      </c>
      <c r="C482" s="98" t="s">
        <v>35</v>
      </c>
      <c r="D482" s="43" t="s">
        <v>139</v>
      </c>
      <c r="E482" s="43" t="s">
        <v>15</v>
      </c>
      <c r="F482" s="69">
        <v>11280</v>
      </c>
      <c r="G482" s="69">
        <v>30414</v>
      </c>
      <c r="H482" s="91"/>
      <c r="I482" s="1"/>
      <c r="J482" s="1"/>
    </row>
    <row r="483" spans="1:10" ht="15" customHeight="1">
      <c r="A483" s="86">
        <v>481</v>
      </c>
      <c r="B483" s="103" t="s">
        <v>68</v>
      </c>
      <c r="C483" s="98" t="s">
        <v>37</v>
      </c>
      <c r="D483" s="43" t="s">
        <v>29</v>
      </c>
      <c r="E483" s="43" t="s">
        <v>13</v>
      </c>
      <c r="F483" s="69">
        <v>7495</v>
      </c>
      <c r="G483" s="69">
        <f>H483*1.23</f>
        <v>25403.19</v>
      </c>
      <c r="H483" s="91">
        <v>20653</v>
      </c>
      <c r="I483" s="1"/>
      <c r="J483" s="1"/>
    </row>
    <row r="484" spans="1:10">
      <c r="A484" s="82">
        <v>482</v>
      </c>
      <c r="B484" s="103" t="s">
        <v>73</v>
      </c>
      <c r="C484" s="98" t="s">
        <v>41</v>
      </c>
      <c r="D484" s="43" t="s">
        <v>121</v>
      </c>
      <c r="E484" s="43" t="s">
        <v>13</v>
      </c>
      <c r="F484" s="69">
        <v>1050</v>
      </c>
      <c r="G484" s="69">
        <f>H484*1.23</f>
        <v>7394.76</v>
      </c>
      <c r="H484" s="91">
        <v>6012</v>
      </c>
      <c r="I484" s="1"/>
      <c r="J484" s="1"/>
    </row>
    <row r="485" spans="1:10" ht="16.5" customHeight="1">
      <c r="A485" s="86">
        <v>483</v>
      </c>
      <c r="B485" s="103" t="s">
        <v>73</v>
      </c>
      <c r="C485" s="98" t="s">
        <v>41</v>
      </c>
      <c r="D485" s="43" t="s">
        <v>121</v>
      </c>
      <c r="E485" s="43" t="s">
        <v>13</v>
      </c>
      <c r="F485" s="69">
        <v>1606</v>
      </c>
      <c r="G485" s="69">
        <f>H485*1.23</f>
        <v>10885.5</v>
      </c>
      <c r="H485" s="91">
        <v>8850</v>
      </c>
      <c r="I485" s="1"/>
      <c r="J485" s="1"/>
    </row>
    <row r="486" spans="1:10">
      <c r="A486" s="82">
        <v>484</v>
      </c>
      <c r="B486" s="103" t="s">
        <v>73</v>
      </c>
      <c r="C486" s="98" t="s">
        <v>41</v>
      </c>
      <c r="D486" s="43" t="s">
        <v>121</v>
      </c>
      <c r="E486" s="43" t="s">
        <v>13</v>
      </c>
      <c r="F486" s="69">
        <v>6127</v>
      </c>
      <c r="G486" s="69">
        <f>H486*1.23</f>
        <v>50259.03</v>
      </c>
      <c r="H486" s="91">
        <v>40861</v>
      </c>
      <c r="I486" s="1"/>
      <c r="J486" s="1"/>
    </row>
    <row r="487" spans="1:10">
      <c r="A487" s="86">
        <v>485</v>
      </c>
      <c r="B487" s="103" t="s">
        <v>75</v>
      </c>
      <c r="C487" s="98" t="s">
        <v>39</v>
      </c>
      <c r="D487" s="41" t="s">
        <v>140</v>
      </c>
      <c r="E487" s="43" t="s">
        <v>8</v>
      </c>
      <c r="F487" s="69">
        <v>2400000</v>
      </c>
      <c r="G487" s="69">
        <v>85066.86</v>
      </c>
      <c r="H487" s="91"/>
      <c r="I487" s="1"/>
      <c r="J487" s="1"/>
    </row>
    <row r="488" spans="1:10">
      <c r="A488" s="82">
        <v>486</v>
      </c>
      <c r="B488" s="103" t="s">
        <v>65</v>
      </c>
      <c r="C488" s="98" t="s">
        <v>35</v>
      </c>
      <c r="D488" s="41" t="s">
        <v>162</v>
      </c>
      <c r="E488" s="43" t="s">
        <v>16</v>
      </c>
      <c r="F488" s="69">
        <v>16360</v>
      </c>
      <c r="G488" s="69">
        <v>56705.27</v>
      </c>
      <c r="H488" s="91"/>
      <c r="I488" s="1"/>
      <c r="J488" s="1"/>
    </row>
    <row r="489" spans="1:10">
      <c r="A489" s="86">
        <v>487</v>
      </c>
      <c r="B489" s="103" t="s">
        <v>65</v>
      </c>
      <c r="C489" s="98" t="s">
        <v>35</v>
      </c>
      <c r="D489" s="41" t="s">
        <v>119</v>
      </c>
      <c r="E489" s="43" t="s">
        <v>16</v>
      </c>
      <c r="F489" s="69">
        <v>16260</v>
      </c>
      <c r="G489" s="69">
        <v>47034.57</v>
      </c>
      <c r="H489" s="91"/>
      <c r="I489" s="1"/>
      <c r="J489" s="1"/>
    </row>
    <row r="490" spans="1:10">
      <c r="A490" s="82">
        <v>488</v>
      </c>
      <c r="B490" s="103" t="s">
        <v>85</v>
      </c>
      <c r="C490" s="98" t="s">
        <v>35</v>
      </c>
      <c r="D490" s="41" t="s">
        <v>26</v>
      </c>
      <c r="E490" s="43" t="s">
        <v>13</v>
      </c>
      <c r="F490" s="69">
        <v>43422</v>
      </c>
      <c r="G490" s="69">
        <v>86865</v>
      </c>
      <c r="H490" s="91"/>
      <c r="I490" s="1"/>
      <c r="J490" s="1"/>
    </row>
    <row r="491" spans="1:10">
      <c r="A491" s="86">
        <v>489</v>
      </c>
      <c r="B491" s="103" t="s">
        <v>36</v>
      </c>
      <c r="C491" s="98" t="s">
        <v>37</v>
      </c>
      <c r="D491" s="41" t="s">
        <v>25</v>
      </c>
      <c r="E491" s="43" t="s">
        <v>15</v>
      </c>
      <c r="F491" s="69">
        <v>198719</v>
      </c>
      <c r="G491" s="69">
        <f>H491*1.23</f>
        <v>129544.83</v>
      </c>
      <c r="H491" s="91">
        <v>105321</v>
      </c>
      <c r="I491" s="1"/>
      <c r="J491" s="1"/>
    </row>
    <row r="492" spans="1:10">
      <c r="A492" s="82">
        <v>490</v>
      </c>
      <c r="B492" s="103" t="s">
        <v>36</v>
      </c>
      <c r="C492" s="98" t="s">
        <v>37</v>
      </c>
      <c r="D492" s="41" t="s">
        <v>105</v>
      </c>
      <c r="E492" s="43" t="s">
        <v>15</v>
      </c>
      <c r="F492" s="69">
        <v>152020</v>
      </c>
      <c r="G492" s="69">
        <f>H492*1.23</f>
        <v>90686.67</v>
      </c>
      <c r="H492" s="91">
        <v>73729</v>
      </c>
      <c r="I492" s="1"/>
      <c r="J492" s="1"/>
    </row>
    <row r="493" spans="1:10">
      <c r="A493" s="86">
        <v>491</v>
      </c>
      <c r="B493" s="103" t="s">
        <v>36</v>
      </c>
      <c r="C493" s="98" t="s">
        <v>37</v>
      </c>
      <c r="D493" s="41" t="s">
        <v>120</v>
      </c>
      <c r="E493" s="43" t="s">
        <v>15</v>
      </c>
      <c r="F493" s="69">
        <v>597815</v>
      </c>
      <c r="G493" s="69">
        <f>H493*1.23</f>
        <v>370874.52</v>
      </c>
      <c r="H493" s="91">
        <v>301524</v>
      </c>
      <c r="I493" s="1"/>
      <c r="J493" s="1"/>
    </row>
    <row r="494" spans="1:10">
      <c r="A494" s="82">
        <v>492</v>
      </c>
      <c r="B494" s="103" t="s">
        <v>152</v>
      </c>
      <c r="C494" s="98" t="s">
        <v>153</v>
      </c>
      <c r="D494" s="41" t="s">
        <v>133</v>
      </c>
      <c r="E494" s="43" t="s">
        <v>14</v>
      </c>
      <c r="F494" s="69">
        <v>50000</v>
      </c>
      <c r="G494" s="69">
        <v>41500</v>
      </c>
      <c r="H494" s="91"/>
      <c r="I494" s="1"/>
      <c r="J494" s="1"/>
    </row>
    <row r="495" spans="1:10">
      <c r="A495" s="86">
        <v>493</v>
      </c>
      <c r="B495" s="103" t="s">
        <v>57</v>
      </c>
      <c r="C495" s="98" t="s">
        <v>35</v>
      </c>
      <c r="D495" s="41" t="s">
        <v>131</v>
      </c>
      <c r="E495" s="43" t="s">
        <v>13</v>
      </c>
      <c r="F495" s="69">
        <v>14385</v>
      </c>
      <c r="G495" s="69">
        <f>H495*1.23</f>
        <v>34110.36</v>
      </c>
      <c r="H495" s="91">
        <v>27732</v>
      </c>
      <c r="I495" s="1"/>
      <c r="J495" s="1"/>
    </row>
    <row r="496" spans="1:10">
      <c r="A496" s="82">
        <v>494</v>
      </c>
      <c r="B496" s="103" t="s">
        <v>122</v>
      </c>
      <c r="C496" s="98" t="s">
        <v>35</v>
      </c>
      <c r="D496" s="41" t="s">
        <v>29</v>
      </c>
      <c r="E496" s="43" t="s">
        <v>16</v>
      </c>
      <c r="F496" s="69">
        <v>9140</v>
      </c>
      <c r="G496" s="69">
        <v>21821.71</v>
      </c>
      <c r="H496" s="91"/>
      <c r="I496" s="1"/>
      <c r="J496" s="1"/>
    </row>
    <row r="497" spans="1:10">
      <c r="A497" s="86">
        <v>495</v>
      </c>
      <c r="B497" s="103" t="s">
        <v>125</v>
      </c>
      <c r="C497" s="98" t="s">
        <v>38</v>
      </c>
      <c r="D497" s="41" t="s">
        <v>25</v>
      </c>
      <c r="E497" s="43" t="s">
        <v>16</v>
      </c>
      <c r="F497" s="69">
        <v>5400</v>
      </c>
      <c r="G497" s="69">
        <f>H497*1.23</f>
        <v>17857.14</v>
      </c>
      <c r="H497" s="91">
        <v>14518</v>
      </c>
      <c r="I497" s="1"/>
      <c r="J497" s="1"/>
    </row>
    <row r="498" spans="1:10">
      <c r="A498" s="82">
        <v>496</v>
      </c>
      <c r="B498" s="103" t="s">
        <v>202</v>
      </c>
      <c r="C498" s="98" t="s">
        <v>35</v>
      </c>
      <c r="D498" s="41" t="s">
        <v>131</v>
      </c>
      <c r="E498" s="43" t="s">
        <v>13</v>
      </c>
      <c r="F498" s="69">
        <v>45327</v>
      </c>
      <c r="G498" s="69">
        <f>H498*1.23</f>
        <v>97492.26</v>
      </c>
      <c r="H498" s="91">
        <v>79262</v>
      </c>
      <c r="I498" s="1"/>
      <c r="J498" s="1"/>
    </row>
    <row r="499" spans="1:10">
      <c r="A499" s="86">
        <v>497</v>
      </c>
      <c r="B499" s="103" t="s">
        <v>125</v>
      </c>
      <c r="C499" s="98" t="s">
        <v>38</v>
      </c>
      <c r="D499" s="41" t="s">
        <v>148</v>
      </c>
      <c r="E499" s="43" t="s">
        <v>16</v>
      </c>
      <c r="F499" s="69">
        <v>5040</v>
      </c>
      <c r="G499" s="69">
        <f>H499*1.23</f>
        <v>16743.989999999998</v>
      </c>
      <c r="H499" s="91">
        <v>13613</v>
      </c>
      <c r="I499" s="1"/>
      <c r="J499" s="1"/>
    </row>
    <row r="500" spans="1:10">
      <c r="A500" s="82">
        <v>498</v>
      </c>
      <c r="B500" s="103" t="s">
        <v>122</v>
      </c>
      <c r="C500" s="98" t="s">
        <v>35</v>
      </c>
      <c r="D500" s="41" t="s">
        <v>25</v>
      </c>
      <c r="E500" s="43" t="s">
        <v>16</v>
      </c>
      <c r="F500" s="69">
        <v>8820</v>
      </c>
      <c r="G500" s="69">
        <v>22788.27</v>
      </c>
      <c r="H500" s="91"/>
      <c r="I500" s="1"/>
      <c r="J500" s="1"/>
    </row>
    <row r="501" spans="1:10">
      <c r="A501" s="86">
        <v>499</v>
      </c>
      <c r="B501" s="103" t="s">
        <v>68</v>
      </c>
      <c r="C501" s="98" t="s">
        <v>37</v>
      </c>
      <c r="D501" s="41" t="s">
        <v>101</v>
      </c>
      <c r="E501" s="43" t="s">
        <v>13</v>
      </c>
      <c r="F501" s="69">
        <v>7360</v>
      </c>
      <c r="G501" s="69">
        <v>23201</v>
      </c>
      <c r="H501" s="91"/>
      <c r="I501" s="1"/>
      <c r="J501" s="1"/>
    </row>
    <row r="502" spans="1:10">
      <c r="A502" s="82">
        <v>500</v>
      </c>
      <c r="B502" s="103" t="s">
        <v>51</v>
      </c>
      <c r="C502" s="98" t="s">
        <v>41</v>
      </c>
      <c r="D502" s="41" t="s">
        <v>30</v>
      </c>
      <c r="E502" s="43" t="s">
        <v>6</v>
      </c>
      <c r="F502" s="69">
        <v>4139</v>
      </c>
      <c r="G502" s="69">
        <v>12171</v>
      </c>
      <c r="H502" s="91"/>
      <c r="I502" s="1"/>
      <c r="J502" s="1"/>
    </row>
    <row r="503" spans="1:10" ht="18" customHeight="1">
      <c r="A503" s="86">
        <v>501</v>
      </c>
      <c r="B503" s="103" t="s">
        <v>269</v>
      </c>
      <c r="C503" s="98" t="s">
        <v>35</v>
      </c>
      <c r="D503" s="41" t="s">
        <v>131</v>
      </c>
      <c r="E503" s="43" t="s">
        <v>13</v>
      </c>
      <c r="F503" s="69">
        <v>31620</v>
      </c>
      <c r="G503" s="69">
        <f>H503*1.23</f>
        <v>29469.57</v>
      </c>
      <c r="H503" s="91">
        <v>23959</v>
      </c>
      <c r="I503" s="1"/>
      <c r="J503" s="1"/>
    </row>
    <row r="504" spans="1:10" ht="14.25" customHeight="1">
      <c r="A504" s="82">
        <v>502</v>
      </c>
      <c r="B504" s="103" t="s">
        <v>125</v>
      </c>
      <c r="C504" s="98" t="s">
        <v>38</v>
      </c>
      <c r="D504" s="41" t="s">
        <v>123</v>
      </c>
      <c r="E504" s="43" t="s">
        <v>16</v>
      </c>
      <c r="F504" s="69">
        <v>16920</v>
      </c>
      <c r="G504" s="69">
        <f>H504*1.23</f>
        <v>52105.26</v>
      </c>
      <c r="H504" s="91">
        <v>42362</v>
      </c>
      <c r="I504" s="1"/>
      <c r="J504" s="1"/>
    </row>
    <row r="505" spans="1:10">
      <c r="A505" s="86">
        <v>503</v>
      </c>
      <c r="B505" s="103" t="s">
        <v>122</v>
      </c>
      <c r="C505" s="98" t="s">
        <v>35</v>
      </c>
      <c r="D505" s="41" t="s">
        <v>25</v>
      </c>
      <c r="E505" s="43" t="s">
        <v>16</v>
      </c>
      <c r="F505" s="69">
        <v>8400</v>
      </c>
      <c r="G505" s="69">
        <v>22429.82</v>
      </c>
      <c r="H505" s="91"/>
      <c r="I505" s="1"/>
      <c r="J505" s="1"/>
    </row>
    <row r="506" spans="1:10" ht="17.25" customHeight="1">
      <c r="A506" s="82">
        <v>504</v>
      </c>
      <c r="B506" s="103" t="s">
        <v>177</v>
      </c>
      <c r="C506" s="98" t="s">
        <v>37</v>
      </c>
      <c r="D506" s="41" t="s">
        <v>32</v>
      </c>
      <c r="E506" s="43" t="s">
        <v>15</v>
      </c>
      <c r="F506" s="69">
        <v>19346</v>
      </c>
      <c r="G506" s="69">
        <v>94399</v>
      </c>
      <c r="H506" s="91"/>
      <c r="I506" s="1"/>
      <c r="J506" s="1"/>
    </row>
    <row r="507" spans="1:10" ht="16.5" customHeight="1">
      <c r="A507" s="86">
        <v>505</v>
      </c>
      <c r="B507" s="103" t="s">
        <v>47</v>
      </c>
      <c r="C507" s="98" t="s">
        <v>41</v>
      </c>
      <c r="D507" s="41" t="s">
        <v>133</v>
      </c>
      <c r="E507" s="43" t="s">
        <v>28</v>
      </c>
      <c r="F507" s="69">
        <v>260000</v>
      </c>
      <c r="G507" s="69">
        <v>61880</v>
      </c>
      <c r="H507" s="91"/>
      <c r="I507" s="1"/>
      <c r="J507" s="1"/>
    </row>
    <row r="508" spans="1:10">
      <c r="A508" s="82">
        <v>506</v>
      </c>
      <c r="B508" s="103" t="s">
        <v>47</v>
      </c>
      <c r="C508" s="98" t="s">
        <v>41</v>
      </c>
      <c r="D508" s="41" t="s">
        <v>27</v>
      </c>
      <c r="E508" s="43" t="s">
        <v>28</v>
      </c>
      <c r="F508" s="69">
        <v>208000</v>
      </c>
      <c r="G508" s="69">
        <v>51584</v>
      </c>
      <c r="H508" s="91"/>
      <c r="I508" s="1"/>
      <c r="J508" s="1"/>
    </row>
    <row r="509" spans="1:10" s="67" customFormat="1">
      <c r="A509" s="86">
        <v>507</v>
      </c>
      <c r="B509" s="103" t="s">
        <v>47</v>
      </c>
      <c r="C509" s="98" t="s">
        <v>41</v>
      </c>
      <c r="D509" s="41" t="s">
        <v>133</v>
      </c>
      <c r="E509" s="43" t="s">
        <v>28</v>
      </c>
      <c r="F509" s="69">
        <v>360000</v>
      </c>
      <c r="G509" s="69">
        <v>83160</v>
      </c>
      <c r="H509" s="91"/>
      <c r="I509" s="66"/>
      <c r="J509" s="66"/>
    </row>
    <row r="510" spans="1:10" s="65" customFormat="1">
      <c r="A510" s="82">
        <v>508</v>
      </c>
      <c r="B510" s="103" t="s">
        <v>47</v>
      </c>
      <c r="C510" s="98" t="s">
        <v>41</v>
      </c>
      <c r="D510" s="41" t="s">
        <v>27</v>
      </c>
      <c r="E510" s="43" t="s">
        <v>28</v>
      </c>
      <c r="F510" s="69">
        <v>52000</v>
      </c>
      <c r="G510" s="69">
        <v>12636</v>
      </c>
      <c r="H510" s="91"/>
      <c r="I510" s="64"/>
      <c r="J510" s="64"/>
    </row>
    <row r="511" spans="1:10">
      <c r="A511" s="86">
        <v>509</v>
      </c>
      <c r="B511" s="103" t="s">
        <v>86</v>
      </c>
      <c r="C511" s="98" t="s">
        <v>35</v>
      </c>
      <c r="D511" s="41" t="s">
        <v>101</v>
      </c>
      <c r="E511" s="43" t="s">
        <v>15</v>
      </c>
      <c r="F511" s="69">
        <v>20420</v>
      </c>
      <c r="G511" s="69">
        <v>41555</v>
      </c>
      <c r="H511" s="91"/>
      <c r="I511" s="1"/>
      <c r="J511" s="1"/>
    </row>
    <row r="512" spans="1:10">
      <c r="A512" s="82">
        <v>510</v>
      </c>
      <c r="B512" s="103" t="s">
        <v>81</v>
      </c>
      <c r="C512" s="98" t="s">
        <v>35</v>
      </c>
      <c r="D512" s="41" t="s">
        <v>207</v>
      </c>
      <c r="E512" s="43" t="s">
        <v>15</v>
      </c>
      <c r="F512" s="69">
        <v>12204</v>
      </c>
      <c r="G512" s="69">
        <v>19062</v>
      </c>
      <c r="H512" s="91"/>
      <c r="I512" s="1"/>
      <c r="J512" s="1"/>
    </row>
    <row r="513" spans="1:12" ht="17.25" customHeight="1">
      <c r="A513" s="86">
        <v>511</v>
      </c>
      <c r="B513" s="103" t="s">
        <v>81</v>
      </c>
      <c r="C513" s="98" t="s">
        <v>35</v>
      </c>
      <c r="D513" s="41" t="s">
        <v>129</v>
      </c>
      <c r="E513" s="43" t="s">
        <v>15</v>
      </c>
      <c r="F513" s="69">
        <v>33949</v>
      </c>
      <c r="G513" s="69">
        <v>65685</v>
      </c>
      <c r="H513" s="91"/>
      <c r="I513" s="1"/>
      <c r="J513" s="1"/>
    </row>
    <row r="514" spans="1:12" ht="17.25" customHeight="1">
      <c r="A514" s="82">
        <v>512</v>
      </c>
      <c r="B514" s="103" t="s">
        <v>58</v>
      </c>
      <c r="C514" s="98" t="s">
        <v>56</v>
      </c>
      <c r="D514" s="41" t="s">
        <v>25</v>
      </c>
      <c r="E514" s="43" t="s">
        <v>23</v>
      </c>
      <c r="F514" s="69">
        <v>4020360</v>
      </c>
      <c r="G514" s="69">
        <f>H514*1.23</f>
        <v>3347596.29</v>
      </c>
      <c r="H514" s="91">
        <v>2721623</v>
      </c>
      <c r="I514" s="1"/>
      <c r="J514" s="1"/>
    </row>
    <row r="515" spans="1:12">
      <c r="A515" s="86">
        <v>513</v>
      </c>
      <c r="B515" s="103" t="s">
        <v>58</v>
      </c>
      <c r="C515" s="98" t="s">
        <v>56</v>
      </c>
      <c r="D515" s="41" t="s">
        <v>137</v>
      </c>
      <c r="E515" s="43" t="s">
        <v>23</v>
      </c>
      <c r="F515" s="69">
        <v>288880</v>
      </c>
      <c r="G515" s="69">
        <v>224857</v>
      </c>
      <c r="H515" s="91"/>
      <c r="I515" s="1"/>
      <c r="J515" s="1"/>
    </row>
    <row r="516" spans="1:12" ht="25.5">
      <c r="A516" s="82">
        <v>514</v>
      </c>
      <c r="B516" s="103" t="s">
        <v>146</v>
      </c>
      <c r="C516" s="98" t="s">
        <v>66</v>
      </c>
      <c r="D516" s="41" t="s">
        <v>137</v>
      </c>
      <c r="E516" s="43" t="s">
        <v>15</v>
      </c>
      <c r="F516" s="69">
        <v>9450</v>
      </c>
      <c r="G516" s="69">
        <v>20311.36</v>
      </c>
      <c r="H516" s="91"/>
      <c r="I516" s="1"/>
      <c r="J516" s="1"/>
    </row>
    <row r="517" spans="1:12">
      <c r="A517" s="86">
        <v>515</v>
      </c>
      <c r="B517" s="103" t="s">
        <v>85</v>
      </c>
      <c r="C517" s="98" t="s">
        <v>35</v>
      </c>
      <c r="D517" s="41" t="s">
        <v>29</v>
      </c>
      <c r="E517" s="43" t="s">
        <v>13</v>
      </c>
      <c r="F517" s="69">
        <v>11950</v>
      </c>
      <c r="G517" s="69">
        <f>H517*1.23</f>
        <v>27724.2</v>
      </c>
      <c r="H517" s="91">
        <v>22540</v>
      </c>
      <c r="I517" s="1"/>
      <c r="J517" s="1"/>
    </row>
    <row r="518" spans="1:12">
      <c r="A518" s="82">
        <v>516</v>
      </c>
      <c r="B518" s="103" t="s">
        <v>85</v>
      </c>
      <c r="C518" s="98" t="s">
        <v>35</v>
      </c>
      <c r="D518" s="41" t="s">
        <v>29</v>
      </c>
      <c r="E518" s="43" t="s">
        <v>13</v>
      </c>
      <c r="F518" s="69">
        <v>12812</v>
      </c>
      <c r="G518" s="69">
        <f>H518*1.23</f>
        <v>27726.66</v>
      </c>
      <c r="H518" s="91">
        <v>22542</v>
      </c>
      <c r="I518" s="1"/>
      <c r="J518" s="1"/>
    </row>
    <row r="519" spans="1:12">
      <c r="A519" s="86">
        <v>517</v>
      </c>
      <c r="B519" s="103" t="s">
        <v>71</v>
      </c>
      <c r="C519" s="98" t="s">
        <v>35</v>
      </c>
      <c r="D519" s="41" t="s">
        <v>101</v>
      </c>
      <c r="E519" s="43" t="s">
        <v>15</v>
      </c>
      <c r="F519" s="69">
        <v>21736</v>
      </c>
      <c r="G519" s="69">
        <v>37106.14</v>
      </c>
      <c r="H519" s="91"/>
      <c r="I519" s="39"/>
      <c r="J519" s="1"/>
    </row>
    <row r="520" spans="1:12" ht="15.75" customHeight="1">
      <c r="A520" s="82">
        <v>518</v>
      </c>
      <c r="B520" s="103" t="s">
        <v>270</v>
      </c>
      <c r="C520" s="98" t="s">
        <v>35</v>
      </c>
      <c r="D520" s="41" t="s">
        <v>271</v>
      </c>
      <c r="E520" s="43" t="s">
        <v>15</v>
      </c>
      <c r="F520" s="69">
        <v>2440</v>
      </c>
      <c r="G520" s="69">
        <v>17015</v>
      </c>
      <c r="H520" s="91"/>
      <c r="I520" s="39"/>
      <c r="J520" s="1"/>
    </row>
    <row r="521" spans="1:12" ht="14.25" customHeight="1">
      <c r="A521" s="86">
        <v>519</v>
      </c>
      <c r="B521" s="104" t="s">
        <v>55</v>
      </c>
      <c r="C521" s="100" t="s">
        <v>56</v>
      </c>
      <c r="D521" s="85" t="s">
        <v>149</v>
      </c>
      <c r="E521" s="43" t="s">
        <v>23</v>
      </c>
      <c r="F521" s="69">
        <v>26720</v>
      </c>
      <c r="G521" s="69">
        <f>H521*1.23</f>
        <v>22030.53</v>
      </c>
      <c r="H521" s="91">
        <v>17911</v>
      </c>
      <c r="I521" s="39"/>
      <c r="J521" s="1"/>
    </row>
    <row r="522" spans="1:12">
      <c r="A522" s="82">
        <v>520</v>
      </c>
      <c r="B522" s="104" t="s">
        <v>272</v>
      </c>
      <c r="C522" s="100" t="s">
        <v>37</v>
      </c>
      <c r="D522" s="85" t="s">
        <v>123</v>
      </c>
      <c r="E522" s="43" t="s">
        <v>13</v>
      </c>
      <c r="F522" s="69">
        <v>45550</v>
      </c>
      <c r="G522" s="69">
        <v>60365</v>
      </c>
      <c r="H522" s="91"/>
      <c r="I522" s="39"/>
      <c r="J522" s="1"/>
    </row>
    <row r="523" spans="1:12">
      <c r="A523" s="86">
        <v>521</v>
      </c>
      <c r="B523" s="104" t="s">
        <v>85</v>
      </c>
      <c r="C523" s="100" t="s">
        <v>35</v>
      </c>
      <c r="D523" s="85" t="s">
        <v>101</v>
      </c>
      <c r="E523" s="43" t="s">
        <v>13</v>
      </c>
      <c r="F523" s="69">
        <v>1038</v>
      </c>
      <c r="G523" s="69">
        <v>2195</v>
      </c>
      <c r="H523" s="91"/>
      <c r="I523" s="60"/>
      <c r="J523" s="1"/>
      <c r="L523" s="59"/>
    </row>
    <row r="524" spans="1:12">
      <c r="A524" s="82">
        <v>522</v>
      </c>
      <c r="B524" s="104" t="s">
        <v>71</v>
      </c>
      <c r="C524" s="100" t="s">
        <v>35</v>
      </c>
      <c r="D524" s="85" t="s">
        <v>26</v>
      </c>
      <c r="E524" s="43" t="s">
        <v>15</v>
      </c>
      <c r="F524" s="69">
        <v>19492</v>
      </c>
      <c r="G524" s="69">
        <v>40150</v>
      </c>
      <c r="H524" s="91"/>
      <c r="I524" s="60"/>
      <c r="J524" s="1"/>
    </row>
    <row r="525" spans="1:12">
      <c r="A525" s="86">
        <v>523</v>
      </c>
      <c r="B525" s="104" t="s">
        <v>50</v>
      </c>
      <c r="C525" s="100" t="s">
        <v>35</v>
      </c>
      <c r="D525" s="85" t="s">
        <v>26</v>
      </c>
      <c r="E525" s="43" t="s">
        <v>16</v>
      </c>
      <c r="F525" s="69">
        <v>37180</v>
      </c>
      <c r="G525" s="69">
        <v>112486</v>
      </c>
      <c r="H525" s="91"/>
      <c r="I525" s="60"/>
      <c r="J525" s="1"/>
    </row>
    <row r="526" spans="1:12">
      <c r="A526" s="82">
        <v>524</v>
      </c>
      <c r="B526" s="104" t="s">
        <v>50</v>
      </c>
      <c r="C526" s="100" t="s">
        <v>35</v>
      </c>
      <c r="D526" s="85" t="s">
        <v>26</v>
      </c>
      <c r="E526" s="43" t="s">
        <v>16</v>
      </c>
      <c r="F526" s="69">
        <v>37180</v>
      </c>
      <c r="G526" s="69">
        <v>112486</v>
      </c>
      <c r="H526" s="91"/>
      <c r="I526" s="60"/>
      <c r="J526" s="1"/>
    </row>
    <row r="527" spans="1:12">
      <c r="A527" s="86">
        <v>525</v>
      </c>
      <c r="B527" s="104" t="s">
        <v>74</v>
      </c>
      <c r="C527" s="100" t="s">
        <v>37</v>
      </c>
      <c r="D527" s="85" t="s">
        <v>101</v>
      </c>
      <c r="E527" s="43" t="s">
        <v>13</v>
      </c>
      <c r="F527" s="69">
        <v>64956</v>
      </c>
      <c r="G527" s="69">
        <v>90100</v>
      </c>
      <c r="H527" s="91"/>
      <c r="I527" s="60"/>
      <c r="J527" s="1"/>
    </row>
    <row r="528" spans="1:12">
      <c r="A528" s="82">
        <v>526</v>
      </c>
      <c r="B528" s="104" t="s">
        <v>75</v>
      </c>
      <c r="C528" s="100" t="s">
        <v>39</v>
      </c>
      <c r="D528" s="85" t="s">
        <v>155</v>
      </c>
      <c r="E528" s="43" t="s">
        <v>8</v>
      </c>
      <c r="F528" s="69">
        <v>602000</v>
      </c>
      <c r="G528" s="69">
        <v>43456</v>
      </c>
      <c r="H528" s="91"/>
      <c r="I528" s="60"/>
      <c r="J528" s="1"/>
    </row>
    <row r="529" spans="1:10" ht="15" customHeight="1">
      <c r="A529" s="86">
        <v>527</v>
      </c>
      <c r="B529" s="104" t="s">
        <v>86</v>
      </c>
      <c r="C529" s="100" t="s">
        <v>35</v>
      </c>
      <c r="D529" s="85" t="s">
        <v>101</v>
      </c>
      <c r="E529" s="43" t="s">
        <v>15</v>
      </c>
      <c r="F529" s="69">
        <v>19380</v>
      </c>
      <c r="G529" s="69">
        <v>32708</v>
      </c>
      <c r="H529" s="91"/>
      <c r="I529" s="60"/>
      <c r="J529" s="1"/>
    </row>
    <row r="530" spans="1:10" ht="15.75" customHeight="1">
      <c r="A530" s="82">
        <v>528</v>
      </c>
      <c r="B530" s="104" t="s">
        <v>171</v>
      </c>
      <c r="C530" s="100" t="s">
        <v>35</v>
      </c>
      <c r="D530" s="85" t="s">
        <v>101</v>
      </c>
      <c r="E530" s="43" t="s">
        <v>15</v>
      </c>
      <c r="F530" s="69">
        <v>5769</v>
      </c>
      <c r="G530" s="69">
        <v>15324</v>
      </c>
      <c r="H530" s="91"/>
      <c r="I530" s="60"/>
      <c r="J530" s="1"/>
    </row>
    <row r="531" spans="1:10">
      <c r="A531" s="86">
        <v>529</v>
      </c>
      <c r="B531" s="104" t="s">
        <v>171</v>
      </c>
      <c r="C531" s="100" t="s">
        <v>35</v>
      </c>
      <c r="D531" s="85" t="s">
        <v>101</v>
      </c>
      <c r="E531" s="43" t="s">
        <v>15</v>
      </c>
      <c r="F531" s="69">
        <v>5385</v>
      </c>
      <c r="G531" s="69">
        <v>14572</v>
      </c>
      <c r="H531" s="91"/>
      <c r="I531" s="60"/>
      <c r="J531" s="1"/>
    </row>
    <row r="532" spans="1:10">
      <c r="A532" s="82">
        <v>530</v>
      </c>
      <c r="B532" s="104" t="s">
        <v>50</v>
      </c>
      <c r="C532" s="100" t="s">
        <v>35</v>
      </c>
      <c r="D532" s="85" t="s">
        <v>26</v>
      </c>
      <c r="E532" s="43" t="s">
        <v>16</v>
      </c>
      <c r="F532" s="69">
        <v>15930</v>
      </c>
      <c r="G532" s="69">
        <v>49315</v>
      </c>
      <c r="H532" s="91"/>
      <c r="I532" s="60"/>
      <c r="J532" s="1"/>
    </row>
    <row r="533" spans="1:10">
      <c r="A533" s="86">
        <v>531</v>
      </c>
      <c r="B533" s="104" t="s">
        <v>79</v>
      </c>
      <c r="C533" s="100" t="s">
        <v>38</v>
      </c>
      <c r="D533" s="85" t="s">
        <v>101</v>
      </c>
      <c r="E533" s="43" t="s">
        <v>15</v>
      </c>
      <c r="F533" s="69">
        <v>4000</v>
      </c>
      <c r="G533" s="69">
        <v>21116.59</v>
      </c>
      <c r="H533" s="91"/>
      <c r="I533" s="60"/>
      <c r="J533" s="1"/>
    </row>
    <row r="534" spans="1:10">
      <c r="A534" s="82">
        <v>532</v>
      </c>
      <c r="B534" s="104" t="s">
        <v>79</v>
      </c>
      <c r="C534" s="100" t="s">
        <v>38</v>
      </c>
      <c r="D534" s="85" t="s">
        <v>101</v>
      </c>
      <c r="E534" s="43" t="s">
        <v>15</v>
      </c>
      <c r="F534" s="69">
        <v>3400</v>
      </c>
      <c r="G534" s="69">
        <v>31407.37</v>
      </c>
      <c r="H534" s="91"/>
      <c r="I534" s="60"/>
      <c r="J534" s="1"/>
    </row>
    <row r="535" spans="1:10">
      <c r="A535" s="86">
        <v>533</v>
      </c>
      <c r="B535" s="104" t="s">
        <v>36</v>
      </c>
      <c r="C535" s="100" t="s">
        <v>37</v>
      </c>
      <c r="D535" s="85" t="s">
        <v>25</v>
      </c>
      <c r="E535" s="43" t="s">
        <v>15</v>
      </c>
      <c r="F535" s="69">
        <v>174846</v>
      </c>
      <c r="G535" s="69">
        <f>H535*1.23</f>
        <v>107166.20999999999</v>
      </c>
      <c r="H535" s="91">
        <v>87127</v>
      </c>
      <c r="I535" s="60"/>
      <c r="J535" s="1"/>
    </row>
    <row r="536" spans="1:10">
      <c r="A536" s="82">
        <v>534</v>
      </c>
      <c r="B536" s="104" t="s">
        <v>85</v>
      </c>
      <c r="C536" s="100" t="s">
        <v>35</v>
      </c>
      <c r="D536" s="85" t="s">
        <v>32</v>
      </c>
      <c r="E536" s="43" t="s">
        <v>13</v>
      </c>
      <c r="F536" s="69">
        <v>79207</v>
      </c>
      <c r="G536" s="69">
        <v>161522</v>
      </c>
      <c r="H536" s="91"/>
      <c r="I536" s="60"/>
      <c r="J536" s="1"/>
    </row>
    <row r="537" spans="1:10">
      <c r="A537" s="86">
        <v>535</v>
      </c>
      <c r="B537" s="104" t="s">
        <v>210</v>
      </c>
      <c r="C537" s="100" t="s">
        <v>35</v>
      </c>
      <c r="D537" s="85" t="s">
        <v>132</v>
      </c>
      <c r="E537" s="43" t="s">
        <v>15</v>
      </c>
      <c r="F537" s="69">
        <v>8750</v>
      </c>
      <c r="G537" s="69">
        <v>35932</v>
      </c>
      <c r="H537" s="91"/>
      <c r="I537" s="60"/>
      <c r="J537" s="1"/>
    </row>
    <row r="538" spans="1:10">
      <c r="A538" s="82">
        <v>536</v>
      </c>
      <c r="B538" s="104" t="s">
        <v>253</v>
      </c>
      <c r="C538" s="100" t="s">
        <v>41</v>
      </c>
      <c r="D538" s="85" t="s">
        <v>128</v>
      </c>
      <c r="E538" s="43" t="s">
        <v>15</v>
      </c>
      <c r="F538" s="69">
        <v>53120</v>
      </c>
      <c r="G538" s="69">
        <v>35840</v>
      </c>
      <c r="H538" s="91"/>
      <c r="I538" s="60"/>
      <c r="J538" s="1"/>
    </row>
    <row r="539" spans="1:10">
      <c r="A539" s="86">
        <v>537</v>
      </c>
      <c r="B539" s="104" t="s">
        <v>196</v>
      </c>
      <c r="C539" s="100" t="s">
        <v>39</v>
      </c>
      <c r="D539" s="85" t="s">
        <v>128</v>
      </c>
      <c r="E539" s="43" t="s">
        <v>15</v>
      </c>
      <c r="F539" s="69">
        <v>4190</v>
      </c>
      <c r="G539" s="69">
        <v>8041</v>
      </c>
      <c r="H539" s="91"/>
      <c r="I539" s="60"/>
      <c r="J539" s="1"/>
    </row>
    <row r="540" spans="1:10">
      <c r="A540" s="82">
        <v>538</v>
      </c>
      <c r="B540" s="104" t="s">
        <v>77</v>
      </c>
      <c r="C540" s="100" t="s">
        <v>35</v>
      </c>
      <c r="D540" s="85" t="s">
        <v>143</v>
      </c>
      <c r="E540" s="43" t="s">
        <v>16</v>
      </c>
      <c r="F540" s="69">
        <v>32760</v>
      </c>
      <c r="G540" s="69">
        <v>106249</v>
      </c>
      <c r="H540" s="91"/>
      <c r="I540" s="60"/>
      <c r="J540" s="1"/>
    </row>
    <row r="541" spans="1:10">
      <c r="A541" s="86">
        <v>539</v>
      </c>
      <c r="B541" s="104" t="s">
        <v>83</v>
      </c>
      <c r="C541" s="100" t="s">
        <v>35</v>
      </c>
      <c r="D541" s="85" t="s">
        <v>101</v>
      </c>
      <c r="E541" s="43" t="s">
        <v>16</v>
      </c>
      <c r="F541" s="69">
        <v>15640</v>
      </c>
      <c r="G541" s="69">
        <v>44807</v>
      </c>
      <c r="H541" s="91"/>
      <c r="I541" s="60"/>
      <c r="J541" s="1"/>
    </row>
    <row r="542" spans="1:10">
      <c r="A542" s="82">
        <v>540</v>
      </c>
      <c r="B542" s="104" t="s">
        <v>83</v>
      </c>
      <c r="C542" s="100" t="s">
        <v>35</v>
      </c>
      <c r="D542" s="85" t="s">
        <v>101</v>
      </c>
      <c r="E542" s="43" t="s">
        <v>16</v>
      </c>
      <c r="F542" s="69">
        <v>14200</v>
      </c>
      <c r="G542" s="69">
        <v>38464</v>
      </c>
      <c r="H542" s="91"/>
      <c r="I542" s="60"/>
      <c r="J542" s="1"/>
    </row>
    <row r="543" spans="1:10">
      <c r="A543" s="86">
        <v>541</v>
      </c>
      <c r="B543" s="104" t="s">
        <v>256</v>
      </c>
      <c r="C543" s="100" t="s">
        <v>41</v>
      </c>
      <c r="D543" s="85" t="s">
        <v>133</v>
      </c>
      <c r="E543" s="43" t="s">
        <v>6</v>
      </c>
      <c r="F543" s="69">
        <v>335</v>
      </c>
      <c r="G543" s="69">
        <v>2400</v>
      </c>
      <c r="H543" s="91"/>
      <c r="I543" s="60"/>
      <c r="J543" s="1"/>
    </row>
    <row r="544" spans="1:10">
      <c r="A544" s="82">
        <v>542</v>
      </c>
      <c r="B544" s="104" t="s">
        <v>122</v>
      </c>
      <c r="C544" s="100" t="s">
        <v>35</v>
      </c>
      <c r="D544" s="85" t="s">
        <v>29</v>
      </c>
      <c r="E544" s="43" t="s">
        <v>16</v>
      </c>
      <c r="F544" s="69">
        <v>9080</v>
      </c>
      <c r="G544" s="69">
        <v>21610.42</v>
      </c>
      <c r="H544" s="91"/>
      <c r="I544" s="60"/>
      <c r="J544" s="1"/>
    </row>
    <row r="545" spans="1:10">
      <c r="A545" s="86">
        <v>543</v>
      </c>
      <c r="B545" s="104" t="s">
        <v>122</v>
      </c>
      <c r="C545" s="100" t="s">
        <v>35</v>
      </c>
      <c r="D545" s="85" t="s">
        <v>29</v>
      </c>
      <c r="E545" s="43" t="s">
        <v>16</v>
      </c>
      <c r="F545" s="69">
        <v>9200</v>
      </c>
      <c r="G545" s="69">
        <v>23026.799999999999</v>
      </c>
      <c r="H545" s="91"/>
      <c r="I545" s="60"/>
      <c r="J545" s="1"/>
    </row>
    <row r="546" spans="1:10">
      <c r="A546" s="82">
        <v>544</v>
      </c>
      <c r="B546" s="103" t="s">
        <v>178</v>
      </c>
      <c r="C546" s="98" t="s">
        <v>35</v>
      </c>
      <c r="D546" s="85" t="s">
        <v>32</v>
      </c>
      <c r="E546" s="43" t="s">
        <v>15</v>
      </c>
      <c r="F546" s="69">
        <v>22460</v>
      </c>
      <c r="G546" s="69">
        <f>H546*1.23</f>
        <v>18125.28</v>
      </c>
      <c r="H546" s="91">
        <v>14736</v>
      </c>
      <c r="I546" s="60"/>
      <c r="J546" s="1"/>
    </row>
    <row r="547" spans="1:10">
      <c r="A547" s="86">
        <v>545</v>
      </c>
      <c r="B547" s="103" t="s">
        <v>109</v>
      </c>
      <c r="C547" s="98" t="s">
        <v>35</v>
      </c>
      <c r="D547" s="85" t="s">
        <v>27</v>
      </c>
      <c r="E547" s="43" t="s">
        <v>18</v>
      </c>
      <c r="F547" s="69">
        <v>6589</v>
      </c>
      <c r="G547" s="69">
        <v>26213</v>
      </c>
      <c r="H547" s="91"/>
      <c r="I547" s="60"/>
      <c r="J547" s="1"/>
    </row>
    <row r="548" spans="1:10">
      <c r="A548" s="82">
        <v>546</v>
      </c>
      <c r="B548" s="103" t="s">
        <v>62</v>
      </c>
      <c r="C548" s="98" t="s">
        <v>35</v>
      </c>
      <c r="D548" s="85" t="s">
        <v>29</v>
      </c>
      <c r="E548" s="43" t="s">
        <v>13</v>
      </c>
      <c r="F548" s="72">
        <v>50120</v>
      </c>
      <c r="G548" s="69">
        <f>H548*1.23</f>
        <v>107461.41</v>
      </c>
      <c r="H548" s="91">
        <v>87367</v>
      </c>
      <c r="I548" s="60"/>
      <c r="J548" s="1"/>
    </row>
    <row r="549" spans="1:10">
      <c r="A549" s="86">
        <v>547</v>
      </c>
      <c r="B549" s="103" t="s">
        <v>71</v>
      </c>
      <c r="C549" s="98" t="s">
        <v>35</v>
      </c>
      <c r="D549" s="85" t="s">
        <v>25</v>
      </c>
      <c r="E549" s="43" t="s">
        <v>15</v>
      </c>
      <c r="F549" s="79">
        <v>23672</v>
      </c>
      <c r="G549" s="79">
        <f>H549*1.23</f>
        <v>26823.84</v>
      </c>
      <c r="H549" s="91">
        <v>21808</v>
      </c>
      <c r="I549" s="60"/>
      <c r="J549" s="1"/>
    </row>
    <row r="550" spans="1:10">
      <c r="A550" s="82">
        <v>548</v>
      </c>
      <c r="B550" s="103" t="s">
        <v>183</v>
      </c>
      <c r="C550" s="98" t="s">
        <v>35</v>
      </c>
      <c r="D550" s="41" t="s">
        <v>136</v>
      </c>
      <c r="E550" s="43" t="s">
        <v>15</v>
      </c>
      <c r="F550" s="69">
        <v>17832</v>
      </c>
      <c r="G550" s="69">
        <f>H550*1.23</f>
        <v>47164.35</v>
      </c>
      <c r="H550" s="91">
        <v>38345</v>
      </c>
      <c r="I550" s="60"/>
      <c r="J550" s="1"/>
    </row>
    <row r="551" spans="1:10">
      <c r="A551" s="86">
        <v>549</v>
      </c>
      <c r="B551" s="103" t="s">
        <v>85</v>
      </c>
      <c r="C551" s="98" t="s">
        <v>35</v>
      </c>
      <c r="D551" s="41" t="s">
        <v>131</v>
      </c>
      <c r="E551" s="43" t="s">
        <v>13</v>
      </c>
      <c r="F551" s="69">
        <v>1038</v>
      </c>
      <c r="G551" s="69">
        <v>2195</v>
      </c>
      <c r="H551" s="91"/>
      <c r="I551" s="60"/>
      <c r="J551" s="1"/>
    </row>
    <row r="552" spans="1:10">
      <c r="A552" s="82">
        <v>550</v>
      </c>
      <c r="B552" s="103" t="s">
        <v>195</v>
      </c>
      <c r="C552" s="98" t="s">
        <v>35</v>
      </c>
      <c r="D552" s="41" t="s">
        <v>105</v>
      </c>
      <c r="E552" s="43" t="s">
        <v>13</v>
      </c>
      <c r="F552" s="69">
        <v>7480</v>
      </c>
      <c r="G552" s="69">
        <v>15550</v>
      </c>
      <c r="H552" s="91"/>
      <c r="I552" s="60"/>
      <c r="J552" s="1"/>
    </row>
    <row r="553" spans="1:10">
      <c r="A553" s="86">
        <v>551</v>
      </c>
      <c r="B553" s="103" t="s">
        <v>96</v>
      </c>
      <c r="C553" s="98" t="s">
        <v>35</v>
      </c>
      <c r="D553" s="41" t="s">
        <v>32</v>
      </c>
      <c r="E553" s="43" t="s">
        <v>15</v>
      </c>
      <c r="F553" s="69">
        <v>54525</v>
      </c>
      <c r="G553" s="69">
        <v>10763</v>
      </c>
      <c r="H553" s="91"/>
      <c r="I553" s="60"/>
      <c r="J553" s="1"/>
    </row>
    <row r="554" spans="1:10">
      <c r="A554" s="82">
        <v>552</v>
      </c>
      <c r="B554" s="103" t="s">
        <v>95</v>
      </c>
      <c r="C554" s="98" t="s">
        <v>41</v>
      </c>
      <c r="D554" s="41" t="s">
        <v>31</v>
      </c>
      <c r="E554" s="43" t="s">
        <v>13</v>
      </c>
      <c r="F554" s="71">
        <v>6760</v>
      </c>
      <c r="G554" s="71">
        <f>H554*1.23</f>
        <v>72713.91</v>
      </c>
      <c r="H554" s="53">
        <v>59117</v>
      </c>
      <c r="I554" s="60"/>
      <c r="J554" s="1"/>
    </row>
    <row r="555" spans="1:10">
      <c r="A555" s="86">
        <v>553</v>
      </c>
      <c r="B555" s="103" t="s">
        <v>273</v>
      </c>
      <c r="C555" s="98" t="s">
        <v>35</v>
      </c>
      <c r="D555" s="55" t="s">
        <v>25</v>
      </c>
      <c r="E555" s="43" t="s">
        <v>15</v>
      </c>
      <c r="F555" s="71">
        <v>48420</v>
      </c>
      <c r="G555" s="71">
        <f>H555*1.23</f>
        <v>80355.899999999994</v>
      </c>
      <c r="H555" s="53">
        <v>65330</v>
      </c>
      <c r="I555" s="60"/>
      <c r="J555" s="1"/>
    </row>
    <row r="556" spans="1:10">
      <c r="A556" s="82">
        <v>554</v>
      </c>
      <c r="B556" s="103" t="s">
        <v>67</v>
      </c>
      <c r="C556" s="98" t="s">
        <v>35</v>
      </c>
      <c r="D556" s="55" t="s">
        <v>29</v>
      </c>
      <c r="E556" s="43" t="s">
        <v>13</v>
      </c>
      <c r="F556" s="71">
        <v>28491</v>
      </c>
      <c r="G556" s="71">
        <f>H556*1.23</f>
        <v>61287.21</v>
      </c>
      <c r="H556" s="53">
        <v>49827</v>
      </c>
      <c r="I556" s="60"/>
      <c r="J556" s="1"/>
    </row>
    <row r="557" spans="1:10">
      <c r="A557" s="86">
        <v>555</v>
      </c>
      <c r="B557" s="103" t="s">
        <v>98</v>
      </c>
      <c r="C557" s="98" t="s">
        <v>35</v>
      </c>
      <c r="D557" s="55" t="s">
        <v>128</v>
      </c>
      <c r="E557" s="43" t="s">
        <v>16</v>
      </c>
      <c r="F557" s="71">
        <v>14740</v>
      </c>
      <c r="G557" s="71">
        <v>74503.48</v>
      </c>
      <c r="H557" s="53"/>
      <c r="I557" s="60"/>
      <c r="J557" s="1"/>
    </row>
    <row r="558" spans="1:10">
      <c r="A558" s="82">
        <v>556</v>
      </c>
      <c r="B558" s="103" t="s">
        <v>178</v>
      </c>
      <c r="C558" s="98" t="s">
        <v>35</v>
      </c>
      <c r="D558" s="55" t="s">
        <v>164</v>
      </c>
      <c r="E558" s="43" t="s">
        <v>15</v>
      </c>
      <c r="F558" s="71">
        <v>24400</v>
      </c>
      <c r="G558" s="71">
        <f>H558*1.23</f>
        <v>25005.9</v>
      </c>
      <c r="H558" s="53">
        <v>20330</v>
      </c>
      <c r="I558" s="60"/>
      <c r="J558" s="1"/>
    </row>
    <row r="559" spans="1:10">
      <c r="A559" s="86">
        <v>557</v>
      </c>
      <c r="B559" s="103" t="s">
        <v>249</v>
      </c>
      <c r="C559" s="98" t="s">
        <v>38</v>
      </c>
      <c r="D559" s="55" t="s">
        <v>166</v>
      </c>
      <c r="E559" s="43" t="s">
        <v>19</v>
      </c>
      <c r="F559" s="71">
        <v>1566240</v>
      </c>
      <c r="G559" s="71">
        <v>141243.78</v>
      </c>
      <c r="H559" s="53"/>
      <c r="I559" s="78"/>
      <c r="J559" s="1"/>
    </row>
    <row r="560" spans="1:10" ht="14.25">
      <c r="A560" s="82">
        <v>558</v>
      </c>
      <c r="B560" s="103" t="s">
        <v>152</v>
      </c>
      <c r="C560" s="98" t="s">
        <v>153</v>
      </c>
      <c r="D560" s="74" t="s">
        <v>140</v>
      </c>
      <c r="E560" s="73" t="s">
        <v>28</v>
      </c>
      <c r="F560" s="71">
        <v>1250000</v>
      </c>
      <c r="G560" s="71">
        <v>640000</v>
      </c>
      <c r="H560" s="53"/>
      <c r="I560" s="78"/>
      <c r="J560" s="1"/>
    </row>
    <row r="561" spans="1:10" ht="14.25">
      <c r="A561" s="86">
        <v>559</v>
      </c>
      <c r="B561" s="103" t="s">
        <v>61</v>
      </c>
      <c r="C561" s="98" t="s">
        <v>45</v>
      </c>
      <c r="D561" s="74" t="s">
        <v>158</v>
      </c>
      <c r="E561" s="43" t="s">
        <v>19</v>
      </c>
      <c r="F561" s="71">
        <v>150000</v>
      </c>
      <c r="G561" s="71">
        <v>95250</v>
      </c>
      <c r="H561" s="53"/>
      <c r="I561" s="78"/>
      <c r="J561" s="1"/>
    </row>
    <row r="562" spans="1:10" ht="14.25">
      <c r="A562" s="82">
        <v>560</v>
      </c>
      <c r="B562" s="103" t="s">
        <v>47</v>
      </c>
      <c r="C562" s="98" t="s">
        <v>41</v>
      </c>
      <c r="D562" s="74" t="s">
        <v>133</v>
      </c>
      <c r="E562" s="73" t="s">
        <v>28</v>
      </c>
      <c r="F562" s="71">
        <v>293000</v>
      </c>
      <c r="G562" s="71">
        <v>72078</v>
      </c>
      <c r="H562" s="53"/>
      <c r="I562" s="78"/>
      <c r="J562" s="1"/>
    </row>
    <row r="563" spans="1:10" ht="14.25">
      <c r="A563" s="86">
        <v>561</v>
      </c>
      <c r="B563" s="103" t="s">
        <v>47</v>
      </c>
      <c r="C563" s="98" t="s">
        <v>41</v>
      </c>
      <c r="D563" s="74" t="s">
        <v>27</v>
      </c>
      <c r="E563" s="73" t="s">
        <v>28</v>
      </c>
      <c r="F563" s="71">
        <v>130000</v>
      </c>
      <c r="G563" s="71">
        <v>28600</v>
      </c>
      <c r="H563" s="53"/>
      <c r="I563" s="78"/>
      <c r="J563" s="1"/>
    </row>
    <row r="564" spans="1:10" ht="14.25">
      <c r="A564" s="82">
        <v>562</v>
      </c>
      <c r="B564" s="103" t="s">
        <v>47</v>
      </c>
      <c r="C564" s="98" t="s">
        <v>41</v>
      </c>
      <c r="D564" s="74" t="s">
        <v>27</v>
      </c>
      <c r="E564" s="73" t="s">
        <v>28</v>
      </c>
      <c r="F564" s="71">
        <v>52000</v>
      </c>
      <c r="G564" s="71">
        <v>11440</v>
      </c>
      <c r="H564" s="53"/>
      <c r="I564" s="78"/>
      <c r="J564" s="1"/>
    </row>
    <row r="565" spans="1:10">
      <c r="A565" s="86">
        <v>563</v>
      </c>
      <c r="B565" s="103" t="s">
        <v>47</v>
      </c>
      <c r="C565" s="98" t="s">
        <v>41</v>
      </c>
      <c r="D565" s="55" t="s">
        <v>133</v>
      </c>
      <c r="E565" s="73" t="s">
        <v>28</v>
      </c>
      <c r="F565" s="71">
        <v>260000</v>
      </c>
      <c r="G565" s="71">
        <v>60060</v>
      </c>
      <c r="H565" s="53"/>
      <c r="I565" s="78"/>
      <c r="J565" s="1"/>
    </row>
    <row r="566" spans="1:10">
      <c r="A566" s="82">
        <v>564</v>
      </c>
      <c r="B566" s="103" t="s">
        <v>47</v>
      </c>
      <c r="C566" s="98" t="s">
        <v>41</v>
      </c>
      <c r="D566" s="55" t="s">
        <v>27</v>
      </c>
      <c r="E566" s="73" t="s">
        <v>28</v>
      </c>
      <c r="F566" s="71">
        <v>104000</v>
      </c>
      <c r="G566" s="71">
        <v>21112</v>
      </c>
      <c r="H566" s="53"/>
      <c r="I566" s="78"/>
      <c r="J566" s="1"/>
    </row>
    <row r="567" spans="1:10">
      <c r="A567" s="86">
        <v>565</v>
      </c>
      <c r="B567" s="103" t="s">
        <v>47</v>
      </c>
      <c r="C567" s="98" t="s">
        <v>41</v>
      </c>
      <c r="D567" s="55" t="s">
        <v>133</v>
      </c>
      <c r="E567" s="73" t="s">
        <v>28</v>
      </c>
      <c r="F567" s="71">
        <v>227560</v>
      </c>
      <c r="G567" s="71">
        <v>55979</v>
      </c>
      <c r="H567" s="53"/>
      <c r="I567" s="78"/>
      <c r="J567" s="1"/>
    </row>
    <row r="568" spans="1:10">
      <c r="A568" s="82">
        <v>566</v>
      </c>
      <c r="B568" s="103" t="s">
        <v>185</v>
      </c>
      <c r="C568" s="98" t="s">
        <v>35</v>
      </c>
      <c r="D568" s="55" t="s">
        <v>29</v>
      </c>
      <c r="E568" s="73" t="s">
        <v>13</v>
      </c>
      <c r="F568" s="71">
        <v>14725</v>
      </c>
      <c r="G568" s="71">
        <f>H568*1.23</f>
        <v>36839.729999999996</v>
      </c>
      <c r="H568" s="53">
        <v>29951</v>
      </c>
      <c r="I568" s="78"/>
      <c r="J568" s="1"/>
    </row>
    <row r="569" spans="1:10" ht="12.75" customHeight="1">
      <c r="A569" s="86">
        <v>567</v>
      </c>
      <c r="B569" s="103" t="s">
        <v>274</v>
      </c>
      <c r="C569" s="98" t="s">
        <v>35</v>
      </c>
      <c r="D569" s="55" t="s">
        <v>275</v>
      </c>
      <c r="E569" s="43" t="s">
        <v>15</v>
      </c>
      <c r="F569" s="71">
        <v>50160</v>
      </c>
      <c r="G569" s="71">
        <v>24000</v>
      </c>
      <c r="H569" s="53"/>
      <c r="I569" s="78"/>
      <c r="J569" s="1"/>
    </row>
    <row r="570" spans="1:10">
      <c r="A570" s="82">
        <v>568</v>
      </c>
      <c r="B570" s="103" t="s">
        <v>276</v>
      </c>
      <c r="C570" s="98" t="s">
        <v>45</v>
      </c>
      <c r="D570" s="55" t="s">
        <v>137</v>
      </c>
      <c r="E570" s="43" t="s">
        <v>15</v>
      </c>
      <c r="F570" s="71">
        <v>15994</v>
      </c>
      <c r="G570" s="71">
        <v>15200</v>
      </c>
      <c r="H570" s="53"/>
      <c r="I570" s="78"/>
      <c r="J570" s="1"/>
    </row>
    <row r="571" spans="1:10">
      <c r="A571" s="86">
        <v>569</v>
      </c>
      <c r="B571" s="103" t="s">
        <v>276</v>
      </c>
      <c r="C571" s="98" t="s">
        <v>45</v>
      </c>
      <c r="D571" s="55" t="s">
        <v>137</v>
      </c>
      <c r="E571" s="43" t="s">
        <v>15</v>
      </c>
      <c r="F571" s="71">
        <v>1332961</v>
      </c>
      <c r="G571" s="71">
        <v>186816</v>
      </c>
      <c r="H571" s="53"/>
      <c r="I571" s="78"/>
      <c r="J571" s="1"/>
    </row>
    <row r="572" spans="1:10">
      <c r="A572" s="82">
        <v>570</v>
      </c>
      <c r="B572" s="103" t="s">
        <v>47</v>
      </c>
      <c r="C572" s="98" t="s">
        <v>41</v>
      </c>
      <c r="D572" s="55" t="s">
        <v>27</v>
      </c>
      <c r="E572" s="43" t="s">
        <v>28</v>
      </c>
      <c r="F572" s="71">
        <v>26000</v>
      </c>
      <c r="G572" s="71">
        <v>5720</v>
      </c>
      <c r="H572" s="53"/>
      <c r="I572" s="78"/>
      <c r="J572" s="1"/>
    </row>
    <row r="573" spans="1:10">
      <c r="A573" s="86">
        <v>571</v>
      </c>
      <c r="B573" s="103" t="s">
        <v>47</v>
      </c>
      <c r="C573" s="98" t="s">
        <v>41</v>
      </c>
      <c r="D573" s="55" t="s">
        <v>27</v>
      </c>
      <c r="E573" s="43" t="s">
        <v>28</v>
      </c>
      <c r="F573" s="71">
        <v>104000</v>
      </c>
      <c r="G573" s="71">
        <v>21632</v>
      </c>
      <c r="H573" s="53"/>
      <c r="I573" s="78"/>
      <c r="J573" s="1"/>
    </row>
    <row r="574" spans="1:10">
      <c r="A574" s="82">
        <v>572</v>
      </c>
      <c r="B574" s="103" t="s">
        <v>47</v>
      </c>
      <c r="C574" s="98" t="s">
        <v>41</v>
      </c>
      <c r="D574" s="55" t="s">
        <v>27</v>
      </c>
      <c r="E574" s="43" t="s">
        <v>28</v>
      </c>
      <c r="F574" s="71">
        <v>104000</v>
      </c>
      <c r="G574" s="71">
        <v>21632</v>
      </c>
      <c r="H574" s="53"/>
      <c r="I574" s="78"/>
      <c r="J574" s="1"/>
    </row>
    <row r="575" spans="1:10">
      <c r="A575" s="86">
        <v>573</v>
      </c>
      <c r="B575" s="103" t="s">
        <v>47</v>
      </c>
      <c r="C575" s="98" t="s">
        <v>41</v>
      </c>
      <c r="D575" s="55" t="s">
        <v>133</v>
      </c>
      <c r="E575" s="43" t="s">
        <v>28</v>
      </c>
      <c r="F575" s="71">
        <v>160</v>
      </c>
      <c r="G575" s="71">
        <v>36960</v>
      </c>
      <c r="H575" s="53"/>
      <c r="I575" s="78"/>
      <c r="J575" s="1"/>
    </row>
    <row r="576" spans="1:10">
      <c r="A576" s="82">
        <v>574</v>
      </c>
      <c r="B576" s="103" t="s">
        <v>277</v>
      </c>
      <c r="C576" s="98" t="s">
        <v>35</v>
      </c>
      <c r="D576" s="55" t="s">
        <v>32</v>
      </c>
      <c r="E576" s="43" t="s">
        <v>16</v>
      </c>
      <c r="F576" s="71">
        <v>8120</v>
      </c>
      <c r="G576" s="71">
        <v>25494</v>
      </c>
      <c r="H576" s="53"/>
      <c r="I576" s="78"/>
      <c r="J576" s="1"/>
    </row>
    <row r="577" spans="1:10">
      <c r="A577" s="86">
        <v>575</v>
      </c>
      <c r="B577" s="103" t="s">
        <v>278</v>
      </c>
      <c r="C577" s="98" t="s">
        <v>38</v>
      </c>
      <c r="D577" s="55" t="s">
        <v>124</v>
      </c>
      <c r="E577" s="43" t="s">
        <v>23</v>
      </c>
      <c r="F577" s="71">
        <v>48130</v>
      </c>
      <c r="G577" s="71">
        <f>H577*1.23</f>
        <v>40131.21</v>
      </c>
      <c r="H577" s="53">
        <v>32627</v>
      </c>
      <c r="I577" s="78"/>
      <c r="J577" s="1"/>
    </row>
    <row r="578" spans="1:10">
      <c r="A578" s="82">
        <v>576</v>
      </c>
      <c r="B578" s="103" t="s">
        <v>278</v>
      </c>
      <c r="C578" s="98" t="s">
        <v>38</v>
      </c>
      <c r="D578" s="55" t="s">
        <v>124</v>
      </c>
      <c r="E578" s="43" t="s">
        <v>23</v>
      </c>
      <c r="F578" s="71">
        <v>168400</v>
      </c>
      <c r="G578" s="71">
        <f>H578*1.23</f>
        <v>130394.76</v>
      </c>
      <c r="H578" s="53">
        <v>106012</v>
      </c>
      <c r="I578" s="78"/>
      <c r="J578" s="1"/>
    </row>
    <row r="579" spans="1:10">
      <c r="A579" s="86">
        <v>577</v>
      </c>
      <c r="B579" s="103" t="s">
        <v>278</v>
      </c>
      <c r="C579" s="98" t="s">
        <v>38</v>
      </c>
      <c r="D579" s="55" t="s">
        <v>124</v>
      </c>
      <c r="E579" s="43" t="s">
        <v>15</v>
      </c>
      <c r="F579" s="71">
        <v>9120</v>
      </c>
      <c r="G579" s="71">
        <f>H579*1.23</f>
        <v>130131.54</v>
      </c>
      <c r="H579" s="53">
        <v>105798</v>
      </c>
      <c r="I579" s="78"/>
      <c r="J579" s="1"/>
    </row>
    <row r="580" spans="1:10">
      <c r="A580" s="82">
        <v>578</v>
      </c>
      <c r="B580" s="103" t="s">
        <v>278</v>
      </c>
      <c r="C580" s="98" t="s">
        <v>38</v>
      </c>
      <c r="D580" s="55" t="s">
        <v>121</v>
      </c>
      <c r="E580" s="43" t="s">
        <v>23</v>
      </c>
      <c r="F580" s="71">
        <v>57080</v>
      </c>
      <c r="G580" s="71">
        <f>H580*1.23</f>
        <v>120291.54</v>
      </c>
      <c r="H580" s="53">
        <v>97798</v>
      </c>
      <c r="I580" s="78"/>
      <c r="J580" s="1"/>
    </row>
    <row r="581" spans="1:10">
      <c r="A581" s="86">
        <v>579</v>
      </c>
      <c r="B581" s="103" t="s">
        <v>116</v>
      </c>
      <c r="C581" s="98" t="s">
        <v>35</v>
      </c>
      <c r="D581" s="55" t="s">
        <v>32</v>
      </c>
      <c r="E581" s="43" t="s">
        <v>16</v>
      </c>
      <c r="F581" s="71">
        <v>14800</v>
      </c>
      <c r="G581" s="71">
        <v>81450</v>
      </c>
      <c r="H581" s="53"/>
      <c r="I581" s="78"/>
      <c r="J581" s="1"/>
    </row>
    <row r="582" spans="1:10">
      <c r="A582" s="82">
        <v>580</v>
      </c>
      <c r="B582" s="103" t="s">
        <v>71</v>
      </c>
      <c r="C582" s="98" t="s">
        <v>35</v>
      </c>
      <c r="D582" s="55" t="s">
        <v>149</v>
      </c>
      <c r="E582" s="43" t="s">
        <v>15</v>
      </c>
      <c r="F582" s="71">
        <v>22740</v>
      </c>
      <c r="G582" s="71">
        <v>38145</v>
      </c>
      <c r="H582" s="53"/>
      <c r="I582" s="78"/>
      <c r="J582" s="1"/>
    </row>
    <row r="583" spans="1:10">
      <c r="A583" s="86">
        <v>581</v>
      </c>
      <c r="B583" s="103" t="s">
        <v>94</v>
      </c>
      <c r="C583" s="98" t="s">
        <v>41</v>
      </c>
      <c r="D583" s="55" t="s">
        <v>134</v>
      </c>
      <c r="E583" s="55" t="s">
        <v>127</v>
      </c>
      <c r="F583" s="71">
        <v>250790</v>
      </c>
      <c r="G583" s="71">
        <v>81893</v>
      </c>
      <c r="H583" s="53"/>
      <c r="I583" s="78"/>
      <c r="J583" s="1"/>
    </row>
    <row r="584" spans="1:10">
      <c r="A584" s="82">
        <v>582</v>
      </c>
      <c r="B584" s="103" t="s">
        <v>279</v>
      </c>
      <c r="C584" s="98" t="s">
        <v>280</v>
      </c>
      <c r="D584" s="55" t="s">
        <v>140</v>
      </c>
      <c r="E584" s="55" t="s">
        <v>28</v>
      </c>
      <c r="F584" s="71">
        <v>1652250</v>
      </c>
      <c r="G584" s="71">
        <v>106035.89</v>
      </c>
      <c r="H584" s="53"/>
      <c r="I584" s="78"/>
      <c r="J584" s="1"/>
    </row>
    <row r="585" spans="1:10">
      <c r="A585" s="86">
        <v>583</v>
      </c>
      <c r="B585" s="103" t="s">
        <v>49</v>
      </c>
      <c r="C585" s="98" t="s">
        <v>103</v>
      </c>
      <c r="D585" s="55" t="s">
        <v>27</v>
      </c>
      <c r="E585" s="55" t="s">
        <v>28</v>
      </c>
      <c r="F585" s="71">
        <v>260416</v>
      </c>
      <c r="G585" s="71">
        <v>113848</v>
      </c>
      <c r="H585" s="53"/>
      <c r="I585" s="78"/>
      <c r="J585" s="1"/>
    </row>
    <row r="586" spans="1:10">
      <c r="A586" s="82">
        <v>584</v>
      </c>
      <c r="B586" s="103" t="s">
        <v>65</v>
      </c>
      <c r="C586" s="98" t="s">
        <v>35</v>
      </c>
      <c r="D586" s="41" t="s">
        <v>119</v>
      </c>
      <c r="E586" s="55" t="s">
        <v>16</v>
      </c>
      <c r="F586" s="71">
        <v>15100</v>
      </c>
      <c r="G586" s="71">
        <v>57750.51</v>
      </c>
      <c r="H586" s="53"/>
      <c r="I586" s="78"/>
      <c r="J586" s="1"/>
    </row>
    <row r="587" spans="1:10">
      <c r="A587" s="86">
        <v>585</v>
      </c>
      <c r="B587" s="103" t="s">
        <v>71</v>
      </c>
      <c r="C587" s="98" t="s">
        <v>35</v>
      </c>
      <c r="D587" s="55" t="s">
        <v>101</v>
      </c>
      <c r="E587" s="43" t="s">
        <v>15</v>
      </c>
      <c r="F587" s="71">
        <v>21246</v>
      </c>
      <c r="G587" s="71">
        <v>37464</v>
      </c>
      <c r="H587" s="53"/>
      <c r="I587" s="78"/>
      <c r="J587" s="1"/>
    </row>
    <row r="588" spans="1:10">
      <c r="A588" s="82">
        <v>586</v>
      </c>
      <c r="B588" s="103" t="s">
        <v>71</v>
      </c>
      <c r="C588" s="98" t="s">
        <v>35</v>
      </c>
      <c r="D588" s="55" t="s">
        <v>149</v>
      </c>
      <c r="E588" s="43" t="s">
        <v>15</v>
      </c>
      <c r="F588" s="71">
        <v>22740</v>
      </c>
      <c r="G588" s="71">
        <v>40065</v>
      </c>
      <c r="H588" s="53"/>
      <c r="I588" s="78"/>
      <c r="J588" s="1"/>
    </row>
    <row r="589" spans="1:10">
      <c r="A589" s="86">
        <v>587</v>
      </c>
      <c r="B589" s="103" t="s">
        <v>48</v>
      </c>
      <c r="C589" s="98" t="s">
        <v>41</v>
      </c>
      <c r="D589" s="55" t="s">
        <v>133</v>
      </c>
      <c r="E589" s="43" t="s">
        <v>21</v>
      </c>
      <c r="F589" s="71">
        <v>8000</v>
      </c>
      <c r="G589" s="71">
        <v>13500</v>
      </c>
      <c r="H589" s="53"/>
      <c r="I589" s="78"/>
      <c r="J589" s="1"/>
    </row>
    <row r="590" spans="1:10">
      <c r="A590" s="82">
        <v>588</v>
      </c>
      <c r="B590" s="103" t="s">
        <v>36</v>
      </c>
      <c r="C590" s="98" t="s">
        <v>41</v>
      </c>
      <c r="D590" s="55" t="s">
        <v>155</v>
      </c>
      <c r="E590" s="43" t="s">
        <v>15</v>
      </c>
      <c r="F590" s="71">
        <v>101306</v>
      </c>
      <c r="G590" s="71">
        <f>H590*1.23</f>
        <v>55449.63</v>
      </c>
      <c r="H590" s="53">
        <v>45081</v>
      </c>
      <c r="I590" s="78"/>
      <c r="J590" s="1"/>
    </row>
    <row r="591" spans="1:10">
      <c r="A591" s="86">
        <v>589</v>
      </c>
      <c r="B591" s="103" t="s">
        <v>219</v>
      </c>
      <c r="C591" s="98" t="s">
        <v>41</v>
      </c>
      <c r="D591" s="55" t="s">
        <v>128</v>
      </c>
      <c r="E591" s="43" t="s">
        <v>14</v>
      </c>
      <c r="F591" s="71">
        <v>26850</v>
      </c>
      <c r="G591" s="71">
        <v>36989</v>
      </c>
      <c r="H591" s="53"/>
      <c r="I591" s="78"/>
      <c r="J591" s="1"/>
    </row>
    <row r="592" spans="1:10" ht="12.75" customHeight="1">
      <c r="A592" s="82">
        <v>590</v>
      </c>
      <c r="B592" s="103" t="s">
        <v>52</v>
      </c>
      <c r="C592" s="98" t="s">
        <v>41</v>
      </c>
      <c r="D592" s="55" t="s">
        <v>124</v>
      </c>
      <c r="E592" s="55" t="s">
        <v>23</v>
      </c>
      <c r="F592" s="71">
        <v>19000</v>
      </c>
      <c r="G592" s="71">
        <f t="shared" ref="G592:G598" si="1">H592*1.23</f>
        <v>241216.53</v>
      </c>
      <c r="H592" s="53">
        <v>196111</v>
      </c>
      <c r="I592" s="78"/>
      <c r="J592" s="1"/>
    </row>
    <row r="593" spans="1:10" ht="15" customHeight="1">
      <c r="A593" s="86">
        <v>591</v>
      </c>
      <c r="B593" s="103" t="s">
        <v>52</v>
      </c>
      <c r="C593" s="98" t="s">
        <v>41</v>
      </c>
      <c r="D593" s="55" t="s">
        <v>124</v>
      </c>
      <c r="E593" s="55" t="s">
        <v>23</v>
      </c>
      <c r="F593" s="71">
        <v>22900</v>
      </c>
      <c r="G593" s="71">
        <f t="shared" si="1"/>
        <v>284245.62</v>
      </c>
      <c r="H593" s="53">
        <v>231094</v>
      </c>
      <c r="I593" s="78"/>
      <c r="J593" s="1"/>
    </row>
    <row r="594" spans="1:10">
      <c r="A594" s="82">
        <v>592</v>
      </c>
      <c r="B594" s="103" t="s">
        <v>150</v>
      </c>
      <c r="C594" s="98" t="s">
        <v>35</v>
      </c>
      <c r="D594" s="55" t="s">
        <v>121</v>
      </c>
      <c r="E594" s="55" t="s">
        <v>13</v>
      </c>
      <c r="F594" s="71">
        <v>9544</v>
      </c>
      <c r="G594" s="71">
        <f t="shared" si="1"/>
        <v>21531.15</v>
      </c>
      <c r="H594" s="53">
        <v>17505</v>
      </c>
      <c r="I594" s="78"/>
      <c r="J594" s="1"/>
    </row>
    <row r="595" spans="1:10">
      <c r="A595" s="86">
        <v>593</v>
      </c>
      <c r="B595" s="103" t="s">
        <v>193</v>
      </c>
      <c r="C595" s="98" t="s">
        <v>37</v>
      </c>
      <c r="D595" s="55" t="s">
        <v>105</v>
      </c>
      <c r="E595" s="43" t="s">
        <v>13</v>
      </c>
      <c r="F595" s="71">
        <v>17397</v>
      </c>
      <c r="G595" s="71">
        <f t="shared" si="1"/>
        <v>47997.06</v>
      </c>
      <c r="H595" s="53">
        <v>39022</v>
      </c>
      <c r="I595" s="78"/>
      <c r="J595" s="1"/>
    </row>
    <row r="596" spans="1:10">
      <c r="A596" s="82">
        <v>594</v>
      </c>
      <c r="B596" s="103" t="s">
        <v>85</v>
      </c>
      <c r="C596" s="98" t="s">
        <v>35</v>
      </c>
      <c r="D596" s="55" t="s">
        <v>29</v>
      </c>
      <c r="E596" s="43" t="s">
        <v>13</v>
      </c>
      <c r="F596" s="71">
        <v>38510</v>
      </c>
      <c r="G596" s="71">
        <f t="shared" si="1"/>
        <v>99840.33</v>
      </c>
      <c r="H596" s="53">
        <v>81171</v>
      </c>
      <c r="I596" s="78"/>
      <c r="J596" s="1"/>
    </row>
    <row r="597" spans="1:10">
      <c r="A597" s="86">
        <v>595</v>
      </c>
      <c r="B597" s="103" t="s">
        <v>108</v>
      </c>
      <c r="C597" s="98" t="s">
        <v>35</v>
      </c>
      <c r="D597" s="55" t="s">
        <v>132</v>
      </c>
      <c r="E597" s="43" t="s">
        <v>13</v>
      </c>
      <c r="F597" s="71">
        <v>8398</v>
      </c>
      <c r="G597" s="71">
        <f t="shared" si="1"/>
        <v>94305.33</v>
      </c>
      <c r="H597" s="53">
        <v>76671</v>
      </c>
      <c r="I597" s="78"/>
      <c r="J597" s="1"/>
    </row>
    <row r="598" spans="1:10">
      <c r="A598" s="82">
        <v>596</v>
      </c>
      <c r="B598" s="103" t="s">
        <v>85</v>
      </c>
      <c r="C598" s="98" t="s">
        <v>35</v>
      </c>
      <c r="D598" s="55" t="s">
        <v>29</v>
      </c>
      <c r="E598" s="43" t="s">
        <v>13</v>
      </c>
      <c r="F598" s="71">
        <v>38907</v>
      </c>
      <c r="G598" s="71">
        <f t="shared" si="1"/>
        <v>93291.81</v>
      </c>
      <c r="H598" s="53">
        <v>75847</v>
      </c>
      <c r="I598" s="78"/>
      <c r="J598" s="1"/>
    </row>
    <row r="599" spans="1:10">
      <c r="A599" s="86">
        <v>597</v>
      </c>
      <c r="B599" s="103" t="s">
        <v>77</v>
      </c>
      <c r="C599" s="98" t="s">
        <v>35</v>
      </c>
      <c r="D599" s="55" t="s">
        <v>142</v>
      </c>
      <c r="E599" s="43" t="s">
        <v>16</v>
      </c>
      <c r="F599" s="71">
        <v>32880</v>
      </c>
      <c r="G599" s="71">
        <v>93413</v>
      </c>
      <c r="H599" s="53"/>
      <c r="I599" s="78"/>
      <c r="J599" s="1"/>
    </row>
    <row r="600" spans="1:10">
      <c r="A600" s="82">
        <v>598</v>
      </c>
      <c r="B600" s="103" t="s">
        <v>108</v>
      </c>
      <c r="C600" s="98" t="s">
        <v>35</v>
      </c>
      <c r="D600" s="55" t="s">
        <v>132</v>
      </c>
      <c r="E600" s="43" t="s">
        <v>13</v>
      </c>
      <c r="F600" s="71">
        <v>8398</v>
      </c>
      <c r="G600" s="71">
        <v>94305</v>
      </c>
      <c r="H600" s="53"/>
      <c r="I600" s="78"/>
      <c r="J600" s="1"/>
    </row>
    <row r="601" spans="1:10">
      <c r="A601" s="86">
        <v>599</v>
      </c>
      <c r="B601" s="103" t="s">
        <v>192</v>
      </c>
      <c r="C601" s="98" t="s">
        <v>35</v>
      </c>
      <c r="D601" s="55" t="s">
        <v>139</v>
      </c>
      <c r="E601" s="43" t="s">
        <v>18</v>
      </c>
      <c r="F601" s="71">
        <v>12540</v>
      </c>
      <c r="G601" s="71">
        <v>26662</v>
      </c>
      <c r="H601" s="53"/>
      <c r="I601" s="78"/>
      <c r="J601" s="1"/>
    </row>
    <row r="602" spans="1:10">
      <c r="A602" s="82">
        <v>600</v>
      </c>
      <c r="B602" s="103" t="s">
        <v>112</v>
      </c>
      <c r="C602" s="98" t="s">
        <v>35</v>
      </c>
      <c r="D602" s="55" t="s">
        <v>154</v>
      </c>
      <c r="E602" s="43" t="s">
        <v>15</v>
      </c>
      <c r="F602" s="71">
        <v>53175</v>
      </c>
      <c r="G602" s="71">
        <v>63278</v>
      </c>
      <c r="H602" s="53"/>
      <c r="I602" s="78"/>
      <c r="J602" s="1"/>
    </row>
    <row r="603" spans="1:10">
      <c r="A603" s="86">
        <v>601</v>
      </c>
      <c r="B603" s="103" t="s">
        <v>84</v>
      </c>
      <c r="C603" s="98" t="s">
        <v>35</v>
      </c>
      <c r="D603" s="55" t="s">
        <v>162</v>
      </c>
      <c r="E603" s="43" t="s">
        <v>18</v>
      </c>
      <c r="F603" s="71">
        <v>10330</v>
      </c>
      <c r="G603" s="71">
        <v>55987.75</v>
      </c>
      <c r="H603" s="53"/>
      <c r="I603" s="78"/>
      <c r="J603" s="1"/>
    </row>
    <row r="604" spans="1:10">
      <c r="A604" s="82">
        <v>602</v>
      </c>
      <c r="B604" s="103" t="s">
        <v>93</v>
      </c>
      <c r="C604" s="98" t="s">
        <v>35</v>
      </c>
      <c r="D604" s="55" t="s">
        <v>101</v>
      </c>
      <c r="E604" s="43" t="s">
        <v>16</v>
      </c>
      <c r="F604" s="71">
        <v>15520</v>
      </c>
      <c r="G604" s="71">
        <v>35190</v>
      </c>
      <c r="H604" s="53"/>
      <c r="I604" s="78"/>
      <c r="J604" s="1"/>
    </row>
    <row r="605" spans="1:10">
      <c r="A605" s="86">
        <v>603</v>
      </c>
      <c r="B605" s="103" t="s">
        <v>150</v>
      </c>
      <c r="C605" s="98" t="s">
        <v>35</v>
      </c>
      <c r="D605" s="55" t="s">
        <v>121</v>
      </c>
      <c r="E605" s="34" t="s">
        <v>13</v>
      </c>
      <c r="F605" s="71">
        <v>9544</v>
      </c>
      <c r="G605" s="71">
        <f>H605*1.23</f>
        <v>21531.15</v>
      </c>
      <c r="H605" s="53">
        <v>17505</v>
      </c>
      <c r="I605" s="78"/>
      <c r="J605" s="1"/>
    </row>
    <row r="606" spans="1:10">
      <c r="A606" s="82">
        <v>604</v>
      </c>
      <c r="B606" s="103" t="s">
        <v>150</v>
      </c>
      <c r="C606" s="98" t="s">
        <v>35</v>
      </c>
      <c r="D606" s="55" t="s">
        <v>141</v>
      </c>
      <c r="E606" s="34" t="s">
        <v>13</v>
      </c>
      <c r="F606" s="71">
        <v>4081</v>
      </c>
      <c r="G606" s="71">
        <v>15075</v>
      </c>
      <c r="H606" s="53"/>
      <c r="I606" s="78"/>
      <c r="J606" s="1"/>
    </row>
    <row r="607" spans="1:10">
      <c r="A607" s="86">
        <v>605</v>
      </c>
      <c r="B607" s="103" t="s">
        <v>50</v>
      </c>
      <c r="C607" s="98" t="s">
        <v>35</v>
      </c>
      <c r="D607" s="55" t="s">
        <v>26</v>
      </c>
      <c r="E607" s="34" t="s">
        <v>16</v>
      </c>
      <c r="F607" s="71">
        <v>24920</v>
      </c>
      <c r="G607" s="71">
        <v>73586</v>
      </c>
      <c r="H607" s="53"/>
      <c r="I607" s="78"/>
      <c r="J607" s="1"/>
    </row>
    <row r="608" spans="1:10">
      <c r="A608" s="82">
        <v>606</v>
      </c>
      <c r="B608" s="103" t="s">
        <v>97</v>
      </c>
      <c r="C608" s="98" t="s">
        <v>41</v>
      </c>
      <c r="D608" s="55" t="s">
        <v>137</v>
      </c>
      <c r="E608" s="34" t="s">
        <v>20</v>
      </c>
      <c r="F608" s="71">
        <v>24680</v>
      </c>
      <c r="G608" s="71">
        <v>121800</v>
      </c>
      <c r="H608" s="53"/>
      <c r="I608" s="78"/>
      <c r="J608" s="1"/>
    </row>
    <row r="609" spans="1:10">
      <c r="A609" s="86">
        <v>607</v>
      </c>
      <c r="B609" s="103" t="s">
        <v>281</v>
      </c>
      <c r="C609" s="98" t="s">
        <v>39</v>
      </c>
      <c r="D609" s="55" t="s">
        <v>128</v>
      </c>
      <c r="E609" s="34" t="s">
        <v>15</v>
      </c>
      <c r="F609" s="71">
        <v>4980</v>
      </c>
      <c r="G609" s="71">
        <v>7896</v>
      </c>
      <c r="H609" s="53"/>
      <c r="I609" s="78"/>
      <c r="J609" s="1"/>
    </row>
    <row r="610" spans="1:10">
      <c r="A610" s="82">
        <v>608</v>
      </c>
      <c r="B610" s="103" t="s">
        <v>71</v>
      </c>
      <c r="C610" s="98" t="s">
        <v>35</v>
      </c>
      <c r="D610" s="55" t="s">
        <v>123</v>
      </c>
      <c r="E610" s="34" t="s">
        <v>15</v>
      </c>
      <c r="F610" s="71">
        <v>20350</v>
      </c>
      <c r="G610" s="71">
        <f>H610*1.23</f>
        <v>32706.93</v>
      </c>
      <c r="H610" s="53">
        <v>26591</v>
      </c>
      <c r="I610" s="78"/>
      <c r="J610" s="1"/>
    </row>
    <row r="611" spans="1:10">
      <c r="A611" s="86">
        <v>609</v>
      </c>
      <c r="B611" s="103" t="s">
        <v>262</v>
      </c>
      <c r="C611" s="98" t="s">
        <v>39</v>
      </c>
      <c r="D611" s="55" t="s">
        <v>140</v>
      </c>
      <c r="E611" s="34" t="s">
        <v>127</v>
      </c>
      <c r="F611" s="71">
        <v>51500</v>
      </c>
      <c r="G611" s="71">
        <v>3639.1</v>
      </c>
      <c r="H611" s="53"/>
      <c r="I611" s="78"/>
      <c r="J611" s="1"/>
    </row>
    <row r="612" spans="1:10">
      <c r="A612" s="82">
        <v>610</v>
      </c>
      <c r="B612" s="103" t="s">
        <v>59</v>
      </c>
      <c r="C612" s="98" t="s">
        <v>41</v>
      </c>
      <c r="D612" s="55" t="s">
        <v>133</v>
      </c>
      <c r="E612" s="34" t="s">
        <v>14</v>
      </c>
      <c r="F612" s="71">
        <v>22230</v>
      </c>
      <c r="G612" s="71">
        <v>35695</v>
      </c>
      <c r="H612" s="53"/>
      <c r="I612" s="78"/>
      <c r="J612" s="1"/>
    </row>
    <row r="613" spans="1:10">
      <c r="A613" s="86">
        <v>611</v>
      </c>
      <c r="B613" s="103" t="s">
        <v>177</v>
      </c>
      <c r="C613" s="98" t="s">
        <v>37</v>
      </c>
      <c r="D613" s="55" t="s">
        <v>129</v>
      </c>
      <c r="E613" s="34" t="s">
        <v>15</v>
      </c>
      <c r="F613" s="71">
        <v>19068</v>
      </c>
      <c r="G613" s="71">
        <v>96711</v>
      </c>
      <c r="H613" s="53"/>
      <c r="I613" s="78"/>
      <c r="J613" s="1"/>
    </row>
    <row r="614" spans="1:10" ht="15" customHeight="1">
      <c r="A614" s="82">
        <v>612</v>
      </c>
      <c r="B614" s="103" t="s">
        <v>208</v>
      </c>
      <c r="C614" s="98" t="s">
        <v>37</v>
      </c>
      <c r="D614" s="55" t="s">
        <v>101</v>
      </c>
      <c r="E614" s="34" t="s">
        <v>13</v>
      </c>
      <c r="F614" s="71">
        <v>41284</v>
      </c>
      <c r="G614" s="71">
        <v>53296</v>
      </c>
      <c r="H614" s="53"/>
      <c r="I614" s="78"/>
      <c r="J614" s="1"/>
    </row>
    <row r="615" spans="1:10" ht="13.5" customHeight="1">
      <c r="A615" s="86">
        <v>613</v>
      </c>
      <c r="B615" s="103" t="s">
        <v>91</v>
      </c>
      <c r="C615" s="98" t="s">
        <v>41</v>
      </c>
      <c r="D615" s="55" t="s">
        <v>131</v>
      </c>
      <c r="E615" s="34" t="s">
        <v>23</v>
      </c>
      <c r="F615" s="71">
        <v>66820</v>
      </c>
      <c r="G615" s="71">
        <v>2334</v>
      </c>
      <c r="H615" s="53"/>
      <c r="I615" s="78"/>
      <c r="J615" s="1"/>
    </row>
    <row r="616" spans="1:10">
      <c r="A616" s="82">
        <v>614</v>
      </c>
      <c r="B616" s="103" t="s">
        <v>42</v>
      </c>
      <c r="C616" s="98" t="s">
        <v>38</v>
      </c>
      <c r="D616" s="55" t="s">
        <v>141</v>
      </c>
      <c r="E616" s="34" t="s">
        <v>15</v>
      </c>
      <c r="F616" s="71">
        <v>24130</v>
      </c>
      <c r="G616" s="71">
        <f>H616*1.23</f>
        <v>67616.789999999994</v>
      </c>
      <c r="H616" s="53">
        <v>54973</v>
      </c>
      <c r="I616" s="78"/>
      <c r="J616" s="1"/>
    </row>
    <row r="617" spans="1:10">
      <c r="A617" s="86">
        <v>615</v>
      </c>
      <c r="B617" s="103" t="s">
        <v>49</v>
      </c>
      <c r="C617" s="98" t="s">
        <v>103</v>
      </c>
      <c r="D617" s="55" t="s">
        <v>27</v>
      </c>
      <c r="E617" s="43" t="s">
        <v>28</v>
      </c>
      <c r="F617" s="71">
        <v>52000</v>
      </c>
      <c r="G617" s="71">
        <v>26566</v>
      </c>
      <c r="H617" s="53"/>
      <c r="I617" s="78"/>
      <c r="J617" s="1"/>
    </row>
    <row r="618" spans="1:10">
      <c r="A618" s="82">
        <v>616</v>
      </c>
      <c r="B618" s="103" t="s">
        <v>64</v>
      </c>
      <c r="C618" s="98" t="s">
        <v>41</v>
      </c>
      <c r="D618" s="55" t="s">
        <v>132</v>
      </c>
      <c r="E618" s="43" t="s">
        <v>6</v>
      </c>
      <c r="F618" s="69">
        <v>4640</v>
      </c>
      <c r="G618" s="69">
        <v>19382</v>
      </c>
      <c r="H618" s="91"/>
      <c r="I618" s="60"/>
      <c r="J618" s="1"/>
    </row>
    <row r="619" spans="1:10">
      <c r="A619" s="86">
        <v>617</v>
      </c>
      <c r="B619" s="103" t="s">
        <v>55</v>
      </c>
      <c r="C619" s="98" t="s">
        <v>56</v>
      </c>
      <c r="D619" s="55" t="s">
        <v>30</v>
      </c>
      <c r="E619" s="43" t="s">
        <v>23</v>
      </c>
      <c r="F619" s="69">
        <v>25180</v>
      </c>
      <c r="G619" s="69">
        <v>20899</v>
      </c>
      <c r="H619" s="91"/>
      <c r="I619" s="60"/>
      <c r="J619" s="1"/>
    </row>
    <row r="620" spans="1:10">
      <c r="A620" s="82">
        <v>618</v>
      </c>
      <c r="B620" s="103" t="s">
        <v>55</v>
      </c>
      <c r="C620" s="98" t="s">
        <v>56</v>
      </c>
      <c r="D620" s="55" t="s">
        <v>30</v>
      </c>
      <c r="E620" s="43" t="s">
        <v>23</v>
      </c>
      <c r="F620" s="69">
        <v>55250</v>
      </c>
      <c r="G620" s="69">
        <v>41437</v>
      </c>
      <c r="H620" s="91"/>
      <c r="I620" s="60"/>
      <c r="J620" s="1"/>
    </row>
    <row r="621" spans="1:10">
      <c r="A621" s="86">
        <v>619</v>
      </c>
      <c r="B621" s="103" t="s">
        <v>55</v>
      </c>
      <c r="C621" s="98" t="s">
        <v>56</v>
      </c>
      <c r="D621" s="55" t="s">
        <v>30</v>
      </c>
      <c r="E621" s="43" t="s">
        <v>23</v>
      </c>
      <c r="F621" s="69">
        <v>27820</v>
      </c>
      <c r="G621" s="69">
        <v>23925</v>
      </c>
      <c r="H621" s="91"/>
      <c r="I621" s="60"/>
      <c r="J621" s="1"/>
    </row>
    <row r="622" spans="1:10">
      <c r="A622" s="82">
        <v>620</v>
      </c>
      <c r="B622" s="103" t="s">
        <v>205</v>
      </c>
      <c r="C622" s="98" t="s">
        <v>35</v>
      </c>
      <c r="D622" s="41" t="s">
        <v>101</v>
      </c>
      <c r="E622" s="43" t="s">
        <v>15</v>
      </c>
      <c r="F622" s="69">
        <v>17537</v>
      </c>
      <c r="G622" s="69">
        <v>32214.62</v>
      </c>
      <c r="H622" s="91"/>
      <c r="I622" s="60"/>
      <c r="J622" s="1"/>
    </row>
    <row r="623" spans="1:10">
      <c r="A623" s="86">
        <v>621</v>
      </c>
      <c r="B623" s="103" t="s">
        <v>77</v>
      </c>
      <c r="C623" s="98" t="s">
        <v>35</v>
      </c>
      <c r="D623" s="41" t="s">
        <v>133</v>
      </c>
      <c r="E623" s="43" t="s">
        <v>16</v>
      </c>
      <c r="F623" s="69">
        <v>17300</v>
      </c>
      <c r="G623" s="69">
        <v>59017</v>
      </c>
      <c r="H623" s="91"/>
      <c r="I623" s="60"/>
      <c r="J623" s="1"/>
    </row>
    <row r="624" spans="1:10">
      <c r="A624" s="82">
        <v>622</v>
      </c>
      <c r="B624" s="103" t="s">
        <v>51</v>
      </c>
      <c r="C624" s="98" t="s">
        <v>41</v>
      </c>
      <c r="D624" s="41" t="s">
        <v>137</v>
      </c>
      <c r="E624" s="43" t="s">
        <v>6</v>
      </c>
      <c r="F624" s="69">
        <v>5569</v>
      </c>
      <c r="G624" s="69">
        <v>33851</v>
      </c>
      <c r="H624" s="91"/>
      <c r="I624" s="60"/>
      <c r="J624" s="1"/>
    </row>
    <row r="625" spans="1:10">
      <c r="A625" s="86">
        <v>623</v>
      </c>
      <c r="B625" s="103" t="s">
        <v>282</v>
      </c>
      <c r="C625" s="98" t="s">
        <v>35</v>
      </c>
      <c r="D625" s="41" t="s">
        <v>32</v>
      </c>
      <c r="E625" s="43" t="s">
        <v>15</v>
      </c>
      <c r="F625" s="69">
        <v>3160</v>
      </c>
      <c r="G625" s="69">
        <v>22659</v>
      </c>
      <c r="H625" s="91"/>
      <c r="I625" s="60"/>
      <c r="J625" s="1"/>
    </row>
    <row r="626" spans="1:10">
      <c r="A626" s="82">
        <v>624</v>
      </c>
      <c r="B626" s="103" t="s">
        <v>118</v>
      </c>
      <c r="C626" s="98" t="s">
        <v>37</v>
      </c>
      <c r="D626" s="41" t="s">
        <v>132</v>
      </c>
      <c r="E626" s="43" t="s">
        <v>13</v>
      </c>
      <c r="F626" s="69">
        <v>17848</v>
      </c>
      <c r="G626" s="69">
        <v>66482</v>
      </c>
      <c r="H626" s="91"/>
      <c r="I626" s="60"/>
      <c r="J626" s="1"/>
    </row>
    <row r="627" spans="1:10">
      <c r="A627" s="86">
        <v>625</v>
      </c>
      <c r="B627" s="103" t="s">
        <v>177</v>
      </c>
      <c r="C627" s="98" t="s">
        <v>37</v>
      </c>
      <c r="D627" s="41" t="s">
        <v>129</v>
      </c>
      <c r="E627" s="43" t="s">
        <v>15</v>
      </c>
      <c r="F627" s="69">
        <v>9240</v>
      </c>
      <c r="G627" s="69">
        <v>47414</v>
      </c>
      <c r="H627" s="91"/>
      <c r="I627" s="60"/>
      <c r="J627" s="1"/>
    </row>
    <row r="628" spans="1:10">
      <c r="A628" s="82">
        <v>626</v>
      </c>
      <c r="B628" s="103" t="s">
        <v>122</v>
      </c>
      <c r="C628" s="98" t="s">
        <v>35</v>
      </c>
      <c r="D628" s="41" t="s">
        <v>29</v>
      </c>
      <c r="E628" s="43" t="s">
        <v>16</v>
      </c>
      <c r="F628" s="69">
        <v>9600</v>
      </c>
      <c r="G628" s="69">
        <v>23820.22</v>
      </c>
      <c r="H628" s="91"/>
      <c r="I628" s="60"/>
      <c r="J628" s="1"/>
    </row>
    <row r="629" spans="1:10" ht="13.5" customHeight="1">
      <c r="A629" s="86">
        <v>627</v>
      </c>
      <c r="B629" s="103" t="s">
        <v>205</v>
      </c>
      <c r="C629" s="98" t="s">
        <v>35</v>
      </c>
      <c r="D629" s="41" t="s">
        <v>101</v>
      </c>
      <c r="E629" s="43" t="s">
        <v>15</v>
      </c>
      <c r="F629" s="69">
        <v>17537</v>
      </c>
      <c r="G629" s="69">
        <v>32229.01</v>
      </c>
      <c r="H629" s="91"/>
      <c r="I629" s="60"/>
      <c r="J629" s="1"/>
    </row>
    <row r="630" spans="1:10">
      <c r="A630" s="82">
        <v>628</v>
      </c>
      <c r="B630" s="103" t="s">
        <v>63</v>
      </c>
      <c r="C630" s="98" t="s">
        <v>41</v>
      </c>
      <c r="D630" s="41" t="s">
        <v>176</v>
      </c>
      <c r="E630" s="43" t="s">
        <v>6</v>
      </c>
      <c r="F630" s="69">
        <v>294</v>
      </c>
      <c r="G630" s="69">
        <v>2358</v>
      </c>
      <c r="H630" s="91"/>
      <c r="I630" s="60"/>
      <c r="J630" s="1"/>
    </row>
    <row r="631" spans="1:10">
      <c r="A631" s="86">
        <v>629</v>
      </c>
      <c r="B631" s="103" t="s">
        <v>179</v>
      </c>
      <c r="C631" s="98" t="s">
        <v>107</v>
      </c>
      <c r="D631" s="41" t="s">
        <v>27</v>
      </c>
      <c r="E631" s="43" t="s">
        <v>14</v>
      </c>
      <c r="F631" s="69">
        <v>26280</v>
      </c>
      <c r="G631" s="69">
        <v>4885.5</v>
      </c>
      <c r="H631" s="91"/>
      <c r="I631" s="60"/>
      <c r="J631" s="1"/>
    </row>
    <row r="632" spans="1:10">
      <c r="A632" s="82">
        <v>630</v>
      </c>
      <c r="B632" s="103" t="s">
        <v>205</v>
      </c>
      <c r="C632" s="98" t="s">
        <v>35</v>
      </c>
      <c r="D632" s="41" t="s">
        <v>101</v>
      </c>
      <c r="E632" s="43" t="s">
        <v>15</v>
      </c>
      <c r="F632" s="69">
        <v>5500</v>
      </c>
      <c r="G632" s="69">
        <v>10398.39</v>
      </c>
      <c r="H632" s="91"/>
      <c r="I632" s="60"/>
      <c r="J632" s="1"/>
    </row>
    <row r="633" spans="1:10">
      <c r="A633" s="86">
        <v>631</v>
      </c>
      <c r="B633" s="103" t="s">
        <v>205</v>
      </c>
      <c r="C633" s="98" t="s">
        <v>35</v>
      </c>
      <c r="D633" s="41" t="s">
        <v>101</v>
      </c>
      <c r="E633" s="43" t="s">
        <v>15</v>
      </c>
      <c r="F633" s="69">
        <v>9543</v>
      </c>
      <c r="G633" s="69">
        <v>17964.22</v>
      </c>
      <c r="H633" s="91"/>
      <c r="I633" s="60"/>
      <c r="J633" s="1"/>
    </row>
    <row r="634" spans="1:10">
      <c r="A634" s="82">
        <v>632</v>
      </c>
      <c r="B634" s="103" t="s">
        <v>205</v>
      </c>
      <c r="C634" s="98" t="s">
        <v>35</v>
      </c>
      <c r="D634" s="41" t="s">
        <v>101</v>
      </c>
      <c r="E634" s="43" t="s">
        <v>15</v>
      </c>
      <c r="F634" s="69">
        <v>16319</v>
      </c>
      <c r="G634" s="69">
        <v>21034.85</v>
      </c>
      <c r="H634" s="91"/>
      <c r="I634" s="60"/>
      <c r="J634" s="1"/>
    </row>
    <row r="635" spans="1:10">
      <c r="A635" s="86">
        <v>633</v>
      </c>
      <c r="B635" s="103" t="s">
        <v>117</v>
      </c>
      <c r="C635" s="98" t="s">
        <v>39</v>
      </c>
      <c r="D635" s="41" t="s">
        <v>101</v>
      </c>
      <c r="E635" s="43" t="s">
        <v>127</v>
      </c>
      <c r="F635" s="69">
        <v>132000</v>
      </c>
      <c r="G635" s="69">
        <f>H635*1.23</f>
        <v>365310</v>
      </c>
      <c r="H635" s="91">
        <v>297000</v>
      </c>
      <c r="I635" s="60"/>
      <c r="J635" s="1"/>
    </row>
    <row r="636" spans="1:10" ht="25.5">
      <c r="A636" s="82">
        <v>634</v>
      </c>
      <c r="B636" s="103" t="s">
        <v>146</v>
      </c>
      <c r="C636" s="98" t="s">
        <v>66</v>
      </c>
      <c r="D636" s="41" t="s">
        <v>139</v>
      </c>
      <c r="E636" s="43" t="s">
        <v>15</v>
      </c>
      <c r="F636" s="69">
        <v>3920</v>
      </c>
      <c r="G636" s="69">
        <v>9769.26</v>
      </c>
      <c r="H636" s="91"/>
      <c r="I636" s="60"/>
      <c r="J636" s="1"/>
    </row>
    <row r="637" spans="1:10">
      <c r="A637" s="86">
        <v>635</v>
      </c>
      <c r="B637" s="103" t="s">
        <v>59</v>
      </c>
      <c r="C637" s="98" t="s">
        <v>41</v>
      </c>
      <c r="D637" s="41" t="s">
        <v>133</v>
      </c>
      <c r="E637" s="43" t="s">
        <v>15</v>
      </c>
      <c r="F637" s="69">
        <v>4700</v>
      </c>
      <c r="G637" s="69">
        <v>9515</v>
      </c>
      <c r="H637" s="91"/>
      <c r="I637" s="60"/>
      <c r="J637" s="1"/>
    </row>
    <row r="638" spans="1:10">
      <c r="A638" s="82">
        <v>636</v>
      </c>
      <c r="B638" s="103" t="s">
        <v>283</v>
      </c>
      <c r="C638" s="98" t="s">
        <v>35</v>
      </c>
      <c r="D638" s="41" t="s">
        <v>132</v>
      </c>
      <c r="E638" s="43" t="s">
        <v>15</v>
      </c>
      <c r="F638" s="69">
        <v>1959</v>
      </c>
      <c r="G638" s="69">
        <v>4194</v>
      </c>
      <c r="H638" s="91"/>
      <c r="I638" s="60"/>
      <c r="J638" s="1"/>
    </row>
    <row r="639" spans="1:10">
      <c r="A639" s="86">
        <v>637</v>
      </c>
      <c r="B639" s="103" t="s">
        <v>67</v>
      </c>
      <c r="C639" s="98" t="s">
        <v>35</v>
      </c>
      <c r="D639" s="41" t="s">
        <v>29</v>
      </c>
      <c r="E639" s="43" t="s">
        <v>13</v>
      </c>
      <c r="F639" s="80">
        <v>52904</v>
      </c>
      <c r="G639" s="81">
        <f>H639*1.23</f>
        <v>113185.83</v>
      </c>
      <c r="H639" s="92">
        <v>92021</v>
      </c>
      <c r="I639" s="76"/>
      <c r="J639" s="1"/>
    </row>
    <row r="640" spans="1:10">
      <c r="A640" s="82">
        <v>638</v>
      </c>
      <c r="B640" s="105" t="s">
        <v>80</v>
      </c>
      <c r="C640" s="101" t="s">
        <v>41</v>
      </c>
      <c r="D640" s="41" t="s">
        <v>129</v>
      </c>
      <c r="E640" s="43" t="s">
        <v>15</v>
      </c>
      <c r="F640" s="69">
        <v>8540</v>
      </c>
      <c r="G640" s="75">
        <v>17440</v>
      </c>
      <c r="H640" s="92"/>
      <c r="I640" s="76"/>
      <c r="J640" s="1"/>
    </row>
    <row r="641" spans="1:10">
      <c r="A641" s="86">
        <v>639</v>
      </c>
      <c r="B641" s="105" t="s">
        <v>261</v>
      </c>
      <c r="C641" s="101" t="s">
        <v>37</v>
      </c>
      <c r="D641" s="41" t="s">
        <v>129</v>
      </c>
      <c r="E641" s="43" t="s">
        <v>15</v>
      </c>
      <c r="F641" s="69">
        <v>16760</v>
      </c>
      <c r="G641" s="75">
        <v>63082</v>
      </c>
      <c r="H641" s="92"/>
      <c r="I641" s="76"/>
      <c r="J641" s="1"/>
    </row>
    <row r="642" spans="1:10">
      <c r="A642" s="82">
        <v>640</v>
      </c>
      <c r="B642" s="105" t="s">
        <v>64</v>
      </c>
      <c r="C642" s="101" t="s">
        <v>41</v>
      </c>
      <c r="D642" s="41" t="s">
        <v>126</v>
      </c>
      <c r="E642" s="43" t="s">
        <v>6</v>
      </c>
      <c r="F642" s="69">
        <v>4092</v>
      </c>
      <c r="G642" s="75">
        <v>18951</v>
      </c>
      <c r="H642" s="92"/>
      <c r="I642" s="76"/>
      <c r="J642" s="1"/>
    </row>
    <row r="643" spans="1:10" ht="30" customHeight="1">
      <c r="A643" s="86">
        <v>641</v>
      </c>
      <c r="B643" s="105" t="s">
        <v>284</v>
      </c>
      <c r="C643" s="101" t="s">
        <v>66</v>
      </c>
      <c r="D643" s="41" t="s">
        <v>32</v>
      </c>
      <c r="E643" s="43" t="s">
        <v>18</v>
      </c>
      <c r="F643" s="69">
        <v>1770</v>
      </c>
      <c r="G643" s="75">
        <v>15890</v>
      </c>
      <c r="H643" s="92"/>
      <c r="I643" s="76"/>
      <c r="J643" s="1"/>
    </row>
    <row r="644" spans="1:10">
      <c r="A644" s="82">
        <v>642</v>
      </c>
      <c r="B644" s="105" t="s">
        <v>194</v>
      </c>
      <c r="C644" s="101" t="s">
        <v>35</v>
      </c>
      <c r="D644" s="41" t="s">
        <v>139</v>
      </c>
      <c r="E644" s="43" t="s">
        <v>15</v>
      </c>
      <c r="F644" s="69">
        <v>11240</v>
      </c>
      <c r="G644" s="75">
        <v>30456</v>
      </c>
      <c r="H644" s="92"/>
      <c r="I644" s="76"/>
      <c r="J644" s="1"/>
    </row>
    <row r="645" spans="1:10">
      <c r="A645" s="86">
        <v>643</v>
      </c>
      <c r="B645" s="105" t="s">
        <v>125</v>
      </c>
      <c r="C645" s="101" t="s">
        <v>38</v>
      </c>
      <c r="D645" s="41" t="s">
        <v>123</v>
      </c>
      <c r="E645" s="43" t="s">
        <v>16</v>
      </c>
      <c r="F645" s="69">
        <v>35000</v>
      </c>
      <c r="G645" s="75">
        <f>H645*1.23</f>
        <v>106272</v>
      </c>
      <c r="H645" s="92">
        <v>86400</v>
      </c>
      <c r="I645" s="76"/>
      <c r="J645" s="1"/>
    </row>
    <row r="646" spans="1:10">
      <c r="A646" s="82">
        <v>644</v>
      </c>
      <c r="B646" s="105" t="s">
        <v>43</v>
      </c>
      <c r="C646" s="101" t="s">
        <v>44</v>
      </c>
      <c r="D646" s="41" t="s">
        <v>137</v>
      </c>
      <c r="E646" s="43" t="s">
        <v>6</v>
      </c>
      <c r="F646" s="69">
        <v>3890</v>
      </c>
      <c r="G646" s="75">
        <v>15490</v>
      </c>
      <c r="H646" s="92"/>
      <c r="I646" s="76"/>
      <c r="J646" s="1"/>
    </row>
    <row r="647" spans="1:10" ht="25.5">
      <c r="A647" s="86">
        <v>645</v>
      </c>
      <c r="B647" s="105" t="s">
        <v>146</v>
      </c>
      <c r="C647" s="101" t="s">
        <v>66</v>
      </c>
      <c r="D647" s="41" t="s">
        <v>133</v>
      </c>
      <c r="E647" s="43" t="s">
        <v>15</v>
      </c>
      <c r="F647" s="69">
        <v>10330</v>
      </c>
      <c r="G647" s="75">
        <v>22224.66</v>
      </c>
      <c r="H647" s="92"/>
      <c r="I647" s="76"/>
      <c r="J647" s="1"/>
    </row>
    <row r="648" spans="1:10">
      <c r="A648" s="82">
        <v>646</v>
      </c>
      <c r="B648" s="105" t="s">
        <v>47</v>
      </c>
      <c r="C648" s="101" t="s">
        <v>41</v>
      </c>
      <c r="D648" s="41" t="s">
        <v>27</v>
      </c>
      <c r="E648" s="43" t="s">
        <v>28</v>
      </c>
      <c r="F648" s="69">
        <v>52000</v>
      </c>
      <c r="G648" s="75">
        <v>11440</v>
      </c>
      <c r="H648" s="92"/>
      <c r="I648" s="76"/>
      <c r="J648" s="1"/>
    </row>
    <row r="649" spans="1:10">
      <c r="A649" s="86">
        <v>647</v>
      </c>
      <c r="B649" s="105" t="s">
        <v>47</v>
      </c>
      <c r="C649" s="101" t="s">
        <v>41</v>
      </c>
      <c r="D649" s="41" t="s">
        <v>27</v>
      </c>
      <c r="E649" s="43" t="s">
        <v>28</v>
      </c>
      <c r="F649" s="69">
        <v>130000</v>
      </c>
      <c r="G649" s="75">
        <v>26000</v>
      </c>
      <c r="H649" s="92"/>
      <c r="I649" s="76"/>
      <c r="J649" s="1"/>
    </row>
    <row r="650" spans="1:10">
      <c r="A650" s="82">
        <v>648</v>
      </c>
      <c r="B650" s="105" t="s">
        <v>50</v>
      </c>
      <c r="C650" s="101" t="s">
        <v>35</v>
      </c>
      <c r="D650" s="41" t="s">
        <v>285</v>
      </c>
      <c r="E650" s="43" t="s">
        <v>16</v>
      </c>
      <c r="F650" s="69">
        <v>6680</v>
      </c>
      <c r="G650" s="75">
        <v>19449</v>
      </c>
      <c r="H650" s="92"/>
      <c r="I650" s="76"/>
      <c r="J650" s="1"/>
    </row>
    <row r="651" spans="1:10">
      <c r="A651" s="86">
        <v>649</v>
      </c>
      <c r="B651" s="105" t="s">
        <v>50</v>
      </c>
      <c r="C651" s="101" t="s">
        <v>35</v>
      </c>
      <c r="D651" s="41" t="s">
        <v>26</v>
      </c>
      <c r="E651" s="43" t="s">
        <v>16</v>
      </c>
      <c r="F651" s="69">
        <v>24880</v>
      </c>
      <c r="G651" s="75">
        <v>72854</v>
      </c>
      <c r="H651" s="92"/>
      <c r="I651" s="76"/>
      <c r="J651" s="1"/>
    </row>
    <row r="652" spans="1:10">
      <c r="A652" s="82">
        <v>650</v>
      </c>
      <c r="B652" s="105" t="s">
        <v>286</v>
      </c>
      <c r="C652" s="101" t="s">
        <v>35</v>
      </c>
      <c r="D652" s="41" t="s">
        <v>128</v>
      </c>
      <c r="E652" s="43" t="s">
        <v>16</v>
      </c>
      <c r="F652" s="69">
        <v>17600</v>
      </c>
      <c r="G652" s="75">
        <v>49848</v>
      </c>
      <c r="H652" s="92"/>
      <c r="I652" s="76"/>
      <c r="J652" s="1"/>
    </row>
    <row r="653" spans="1:10">
      <c r="A653" s="86">
        <v>651</v>
      </c>
      <c r="B653" s="105" t="s">
        <v>150</v>
      </c>
      <c r="C653" s="101" t="s">
        <v>35</v>
      </c>
      <c r="D653" s="41" t="s">
        <v>141</v>
      </c>
      <c r="E653" s="43" t="s">
        <v>13</v>
      </c>
      <c r="F653" s="69">
        <v>4081</v>
      </c>
      <c r="G653" s="75">
        <v>15075</v>
      </c>
      <c r="H653" s="92"/>
      <c r="I653" s="76"/>
      <c r="J653" s="1"/>
    </row>
    <row r="654" spans="1:10">
      <c r="A654" s="82">
        <v>652</v>
      </c>
      <c r="B654" s="105" t="s">
        <v>150</v>
      </c>
      <c r="C654" s="101" t="s">
        <v>35</v>
      </c>
      <c r="D654" s="41" t="s">
        <v>164</v>
      </c>
      <c r="E654" s="43" t="s">
        <v>15</v>
      </c>
      <c r="F654" s="69">
        <v>9781</v>
      </c>
      <c r="G654" s="75">
        <v>43577</v>
      </c>
      <c r="H654" s="92"/>
      <c r="I654" s="76"/>
      <c r="J654" s="1"/>
    </row>
    <row r="655" spans="1:10">
      <c r="A655" s="86">
        <v>653</v>
      </c>
      <c r="B655" s="105" t="s">
        <v>47</v>
      </c>
      <c r="C655" s="101" t="s">
        <v>41</v>
      </c>
      <c r="D655" s="41" t="s">
        <v>133</v>
      </c>
      <c r="E655" s="43" t="s">
        <v>28</v>
      </c>
      <c r="F655" s="69">
        <v>54000</v>
      </c>
      <c r="G655" s="75">
        <v>13122</v>
      </c>
      <c r="H655" s="92"/>
      <c r="I655" s="76"/>
      <c r="J655" s="1"/>
    </row>
    <row r="656" spans="1:10">
      <c r="A656" s="82">
        <v>654</v>
      </c>
      <c r="B656" s="105" t="s">
        <v>47</v>
      </c>
      <c r="C656" s="101" t="s">
        <v>41</v>
      </c>
      <c r="D656" s="41" t="s">
        <v>133</v>
      </c>
      <c r="E656" s="43" t="s">
        <v>28</v>
      </c>
      <c r="F656" s="69">
        <v>210000</v>
      </c>
      <c r="G656" s="75">
        <v>50000</v>
      </c>
      <c r="H656" s="92"/>
      <c r="I656" s="76"/>
      <c r="J656" s="1"/>
    </row>
    <row r="657" spans="1:10">
      <c r="A657" s="86">
        <v>655</v>
      </c>
      <c r="B657" s="105" t="s">
        <v>47</v>
      </c>
      <c r="C657" s="101" t="s">
        <v>41</v>
      </c>
      <c r="D657" s="41" t="s">
        <v>133</v>
      </c>
      <c r="E657" s="43" t="s">
        <v>28</v>
      </c>
      <c r="F657" s="69">
        <v>500000</v>
      </c>
      <c r="G657" s="75">
        <v>123000</v>
      </c>
      <c r="H657" s="92"/>
      <c r="I657" s="76"/>
      <c r="J657" s="1"/>
    </row>
    <row r="658" spans="1:10">
      <c r="A658" s="82">
        <v>656</v>
      </c>
      <c r="B658" s="105" t="s">
        <v>47</v>
      </c>
      <c r="C658" s="101" t="s">
        <v>41</v>
      </c>
      <c r="D658" s="41" t="s">
        <v>27</v>
      </c>
      <c r="E658" s="43" t="s">
        <v>28</v>
      </c>
      <c r="F658" s="69">
        <v>130000</v>
      </c>
      <c r="G658" s="75">
        <v>26520</v>
      </c>
      <c r="H658" s="92"/>
      <c r="I658" s="76"/>
      <c r="J658" s="1"/>
    </row>
    <row r="659" spans="1:10">
      <c r="A659" s="86">
        <v>657</v>
      </c>
      <c r="B659" s="105" t="s">
        <v>47</v>
      </c>
      <c r="C659" s="101" t="s">
        <v>41</v>
      </c>
      <c r="D659" s="41" t="s">
        <v>27</v>
      </c>
      <c r="E659" s="43" t="s">
        <v>28</v>
      </c>
      <c r="F659" s="69">
        <v>130000</v>
      </c>
      <c r="G659" s="75">
        <v>26390</v>
      </c>
      <c r="H659" s="92"/>
      <c r="I659" s="76"/>
      <c r="J659" s="1"/>
    </row>
    <row r="660" spans="1:10">
      <c r="A660" s="82">
        <v>658</v>
      </c>
      <c r="B660" s="105" t="s">
        <v>213</v>
      </c>
      <c r="C660" s="101" t="s">
        <v>214</v>
      </c>
      <c r="D660" s="41" t="s">
        <v>173</v>
      </c>
      <c r="E660" s="43" t="s">
        <v>15</v>
      </c>
      <c r="F660" s="69">
        <v>24820</v>
      </c>
      <c r="G660" s="75">
        <f>H660*1.23</f>
        <v>99716.1</v>
      </c>
      <c r="H660" s="92">
        <v>81070</v>
      </c>
      <c r="I660" s="76"/>
      <c r="J660" s="1"/>
    </row>
    <row r="661" spans="1:10">
      <c r="A661" s="86">
        <v>659</v>
      </c>
      <c r="B661" s="105" t="s">
        <v>213</v>
      </c>
      <c r="C661" s="101" t="s">
        <v>214</v>
      </c>
      <c r="D661" s="41" t="s">
        <v>173</v>
      </c>
      <c r="E661" s="43" t="s">
        <v>15</v>
      </c>
      <c r="F661" s="69">
        <v>24260</v>
      </c>
      <c r="G661" s="75">
        <f>H661*1.23</f>
        <v>68183.819999999992</v>
      </c>
      <c r="H661" s="92">
        <v>55434</v>
      </c>
      <c r="I661" s="76"/>
      <c r="J661" s="1"/>
    </row>
    <row r="662" spans="1:10">
      <c r="A662" s="82">
        <v>660</v>
      </c>
      <c r="B662" s="105" t="s">
        <v>269</v>
      </c>
      <c r="C662" s="101" t="s">
        <v>35</v>
      </c>
      <c r="D662" s="41" t="s">
        <v>123</v>
      </c>
      <c r="E662" s="43" t="s">
        <v>13</v>
      </c>
      <c r="F662" s="69">
        <v>37640</v>
      </c>
      <c r="G662" s="75">
        <f>H662*1.23</f>
        <v>36978.720000000001</v>
      </c>
      <c r="H662" s="92">
        <v>30064</v>
      </c>
      <c r="I662" s="76"/>
      <c r="J662" s="1"/>
    </row>
    <row r="663" spans="1:10">
      <c r="A663" s="86">
        <v>661</v>
      </c>
      <c r="B663" s="105" t="s">
        <v>269</v>
      </c>
      <c r="C663" s="101" t="s">
        <v>35</v>
      </c>
      <c r="D663" s="41" t="s">
        <v>131</v>
      </c>
      <c r="E663" s="43" t="s">
        <v>13</v>
      </c>
      <c r="F663" s="69">
        <v>31980</v>
      </c>
      <c r="G663" s="75">
        <f>H663*1.23</f>
        <v>29818.89</v>
      </c>
      <c r="H663" s="92">
        <v>24243</v>
      </c>
      <c r="I663" s="76"/>
      <c r="J663" s="1"/>
    </row>
    <row r="664" spans="1:10">
      <c r="A664" s="82">
        <v>662</v>
      </c>
      <c r="B664" s="105" t="s">
        <v>49</v>
      </c>
      <c r="C664" s="101" t="s">
        <v>103</v>
      </c>
      <c r="D664" s="41" t="s">
        <v>27</v>
      </c>
      <c r="E664" s="43" t="s">
        <v>28</v>
      </c>
      <c r="F664" s="69">
        <v>156249</v>
      </c>
      <c r="G664" s="75">
        <v>80308</v>
      </c>
      <c r="H664" s="92"/>
      <c r="I664" s="76"/>
      <c r="J664" s="1"/>
    </row>
    <row r="665" spans="1:10">
      <c r="A665" s="86">
        <v>663</v>
      </c>
      <c r="B665" s="105" t="s">
        <v>97</v>
      </c>
      <c r="C665" s="101" t="s">
        <v>41</v>
      </c>
      <c r="D665" s="41" t="s">
        <v>137</v>
      </c>
      <c r="E665" s="43" t="s">
        <v>20</v>
      </c>
      <c r="F665" s="69">
        <v>25800</v>
      </c>
      <c r="G665" s="75">
        <v>121800</v>
      </c>
      <c r="H665" s="92"/>
      <c r="I665" s="76"/>
      <c r="J665" s="1"/>
    </row>
    <row r="666" spans="1:10">
      <c r="A666" s="82">
        <v>664</v>
      </c>
      <c r="B666" s="105" t="s">
        <v>189</v>
      </c>
      <c r="C666" s="101" t="s">
        <v>153</v>
      </c>
      <c r="D666" s="41" t="s">
        <v>133</v>
      </c>
      <c r="E666" s="43" t="s">
        <v>14</v>
      </c>
      <c r="F666" s="69">
        <v>23580</v>
      </c>
      <c r="G666" s="75">
        <v>45000</v>
      </c>
      <c r="H666" s="92"/>
      <c r="I666" s="76"/>
      <c r="J666" s="1"/>
    </row>
    <row r="667" spans="1:10">
      <c r="A667" s="86">
        <v>665</v>
      </c>
      <c r="B667" s="105" t="s">
        <v>287</v>
      </c>
      <c r="C667" s="101" t="s">
        <v>153</v>
      </c>
      <c r="D667" s="41" t="s">
        <v>141</v>
      </c>
      <c r="E667" s="43" t="s">
        <v>14</v>
      </c>
      <c r="F667" s="69">
        <v>22125</v>
      </c>
      <c r="G667" s="75">
        <v>23895</v>
      </c>
      <c r="H667" s="92"/>
      <c r="I667" s="76"/>
      <c r="J667" s="1"/>
    </row>
    <row r="668" spans="1:10">
      <c r="A668" s="82">
        <v>666</v>
      </c>
      <c r="B668" s="103" t="s">
        <v>40</v>
      </c>
      <c r="C668" s="101" t="s">
        <v>41</v>
      </c>
      <c r="D668" s="41" t="s">
        <v>26</v>
      </c>
      <c r="E668" s="43" t="s">
        <v>23</v>
      </c>
      <c r="F668" s="69">
        <v>22600</v>
      </c>
      <c r="G668" s="75">
        <v>19968</v>
      </c>
      <c r="H668" s="92"/>
      <c r="I668" s="76"/>
      <c r="J668" s="1"/>
    </row>
    <row r="669" spans="1:10">
      <c r="A669" s="86">
        <v>667</v>
      </c>
      <c r="B669" s="105" t="s">
        <v>109</v>
      </c>
      <c r="C669" s="101" t="s">
        <v>110</v>
      </c>
      <c r="D669" s="41" t="s">
        <v>27</v>
      </c>
      <c r="E669" s="43" t="s">
        <v>18</v>
      </c>
      <c r="F669" s="69">
        <v>33278</v>
      </c>
      <c r="G669" s="75">
        <v>134915</v>
      </c>
      <c r="H669" s="92"/>
      <c r="I669" s="76"/>
      <c r="J669" s="1"/>
    </row>
    <row r="670" spans="1:10" ht="15" customHeight="1">
      <c r="A670" s="82">
        <v>668</v>
      </c>
      <c r="B670" s="105" t="s">
        <v>122</v>
      </c>
      <c r="C670" s="101" t="s">
        <v>35</v>
      </c>
      <c r="D670" s="41" t="s">
        <v>29</v>
      </c>
      <c r="E670" s="43" t="s">
        <v>16</v>
      </c>
      <c r="F670" s="69">
        <v>9280</v>
      </c>
      <c r="G670" s="75">
        <v>22468.16</v>
      </c>
      <c r="H670" s="92"/>
      <c r="I670" s="76"/>
      <c r="J670" s="1"/>
    </row>
    <row r="671" spans="1:10">
      <c r="A671" s="86">
        <v>669</v>
      </c>
      <c r="B671" s="105" t="s">
        <v>122</v>
      </c>
      <c r="C671" s="101" t="s">
        <v>35</v>
      </c>
      <c r="D671" s="41" t="s">
        <v>29</v>
      </c>
      <c r="E671" s="43" t="s">
        <v>16</v>
      </c>
      <c r="F671" s="69">
        <v>9340</v>
      </c>
      <c r="G671" s="75">
        <v>21370.52</v>
      </c>
      <c r="H671" s="92"/>
      <c r="I671" s="76"/>
      <c r="J671" s="1"/>
    </row>
    <row r="672" spans="1:10">
      <c r="A672" s="82">
        <v>670</v>
      </c>
      <c r="B672" s="105" t="s">
        <v>125</v>
      </c>
      <c r="C672" s="101" t="s">
        <v>38</v>
      </c>
      <c r="D672" s="41" t="s">
        <v>123</v>
      </c>
      <c r="E672" s="43" t="s">
        <v>16</v>
      </c>
      <c r="F672" s="69">
        <v>33120</v>
      </c>
      <c r="G672" s="75">
        <f>H672*1.23</f>
        <v>103399.95</v>
      </c>
      <c r="H672" s="92">
        <v>84065</v>
      </c>
      <c r="I672" s="76"/>
      <c r="J672" s="1"/>
    </row>
    <row r="673" spans="1:10">
      <c r="A673" s="86">
        <v>671</v>
      </c>
      <c r="B673" s="105" t="s">
        <v>125</v>
      </c>
      <c r="C673" s="101" t="s">
        <v>38</v>
      </c>
      <c r="D673" s="41" t="s">
        <v>131</v>
      </c>
      <c r="E673" s="43" t="s">
        <v>16</v>
      </c>
      <c r="F673" s="69">
        <v>45023</v>
      </c>
      <c r="G673" s="75">
        <f>H673*1.23</f>
        <v>98106.03</v>
      </c>
      <c r="H673" s="92">
        <v>79761</v>
      </c>
      <c r="I673" s="76"/>
      <c r="J673" s="1"/>
    </row>
    <row r="674" spans="1:10">
      <c r="A674" s="82">
        <v>672</v>
      </c>
      <c r="B674" s="105" t="s">
        <v>122</v>
      </c>
      <c r="C674" s="101" t="s">
        <v>35</v>
      </c>
      <c r="D674" s="41" t="s">
        <v>25</v>
      </c>
      <c r="E674" s="43" t="s">
        <v>16</v>
      </c>
      <c r="F674" s="69">
        <v>9120</v>
      </c>
      <c r="G674" s="75">
        <v>23847.040000000001</v>
      </c>
      <c r="H674" s="92"/>
      <c r="I674" s="76"/>
      <c r="J674" s="1"/>
    </row>
    <row r="675" spans="1:10">
      <c r="A675" s="86">
        <v>673</v>
      </c>
      <c r="B675" s="105" t="s">
        <v>234</v>
      </c>
      <c r="C675" s="101" t="s">
        <v>153</v>
      </c>
      <c r="D675" s="41" t="s">
        <v>27</v>
      </c>
      <c r="E675" s="43" t="s">
        <v>14</v>
      </c>
      <c r="F675" s="69">
        <v>25036</v>
      </c>
      <c r="G675" s="75">
        <v>18225</v>
      </c>
      <c r="H675" s="92"/>
      <c r="I675" s="76"/>
      <c r="J675" s="1"/>
    </row>
    <row r="676" spans="1:10">
      <c r="A676" s="82">
        <v>674</v>
      </c>
      <c r="B676" s="105" t="s">
        <v>288</v>
      </c>
      <c r="C676" s="101" t="s">
        <v>38</v>
      </c>
      <c r="D676" s="41" t="s">
        <v>130</v>
      </c>
      <c r="E676" s="43" t="s">
        <v>15</v>
      </c>
      <c r="F676" s="69">
        <v>167820</v>
      </c>
      <c r="G676" s="75">
        <v>26851</v>
      </c>
      <c r="H676" s="92"/>
      <c r="I676" s="76"/>
      <c r="J676" s="1"/>
    </row>
    <row r="677" spans="1:10">
      <c r="A677" s="86">
        <v>675</v>
      </c>
      <c r="B677" s="105" t="s">
        <v>47</v>
      </c>
      <c r="C677" s="101" t="s">
        <v>41</v>
      </c>
      <c r="D677" s="41" t="s">
        <v>133</v>
      </c>
      <c r="E677" s="43" t="s">
        <v>28</v>
      </c>
      <c r="F677" s="69">
        <v>120000</v>
      </c>
      <c r="G677" s="75">
        <v>29160</v>
      </c>
      <c r="H677" s="92"/>
      <c r="I677" s="76"/>
      <c r="J677" s="1"/>
    </row>
    <row r="678" spans="1:10">
      <c r="A678" s="82">
        <v>676</v>
      </c>
      <c r="B678" s="105" t="s">
        <v>47</v>
      </c>
      <c r="C678" s="101" t="s">
        <v>41</v>
      </c>
      <c r="D678" s="41" t="s">
        <v>27</v>
      </c>
      <c r="E678" s="43" t="s">
        <v>28</v>
      </c>
      <c r="F678" s="69">
        <v>52000</v>
      </c>
      <c r="G678" s="75">
        <v>10816</v>
      </c>
      <c r="H678" s="92"/>
      <c r="I678" s="76"/>
      <c r="J678" s="1"/>
    </row>
    <row r="679" spans="1:10">
      <c r="A679" s="86">
        <v>677</v>
      </c>
      <c r="B679" s="105" t="s">
        <v>47</v>
      </c>
      <c r="C679" s="101" t="s">
        <v>41</v>
      </c>
      <c r="D679" s="41" t="s">
        <v>27</v>
      </c>
      <c r="E679" s="43" t="s">
        <v>28</v>
      </c>
      <c r="F679" s="69">
        <v>390000</v>
      </c>
      <c r="G679" s="75">
        <v>89700</v>
      </c>
      <c r="H679" s="92"/>
      <c r="I679" s="76"/>
      <c r="J679" s="1"/>
    </row>
    <row r="680" spans="1:10" ht="15.75" customHeight="1">
      <c r="A680" s="82">
        <v>678</v>
      </c>
      <c r="B680" s="105" t="s">
        <v>47</v>
      </c>
      <c r="C680" s="101" t="s">
        <v>41</v>
      </c>
      <c r="D680" s="41" t="s">
        <v>133</v>
      </c>
      <c r="E680" s="43" t="s">
        <v>28</v>
      </c>
      <c r="F680" s="69">
        <v>260000</v>
      </c>
      <c r="G680" s="75">
        <v>63960</v>
      </c>
      <c r="H680" s="92"/>
      <c r="I680" s="76"/>
      <c r="J680" s="1"/>
    </row>
    <row r="681" spans="1:10" ht="13.5" customHeight="1">
      <c r="A681" s="86">
        <v>679</v>
      </c>
      <c r="B681" s="105" t="s">
        <v>289</v>
      </c>
      <c r="C681" s="101" t="s">
        <v>35</v>
      </c>
      <c r="D681" s="41" t="s">
        <v>32</v>
      </c>
      <c r="E681" s="43" t="s">
        <v>15</v>
      </c>
      <c r="F681" s="69">
        <v>2090</v>
      </c>
      <c r="G681" s="75">
        <v>16102.9</v>
      </c>
      <c r="H681" s="92"/>
      <c r="I681" s="76"/>
      <c r="J681" s="1"/>
    </row>
    <row r="682" spans="1:10">
      <c r="A682" s="82">
        <v>680</v>
      </c>
      <c r="B682" s="105" t="s">
        <v>51</v>
      </c>
      <c r="C682" s="101" t="s">
        <v>41</v>
      </c>
      <c r="D682" s="41" t="s">
        <v>31</v>
      </c>
      <c r="E682" s="68" t="s">
        <v>6</v>
      </c>
      <c r="F682" s="69">
        <v>18306</v>
      </c>
      <c r="G682" s="75">
        <f>H682*1.23</f>
        <v>93484.92</v>
      </c>
      <c r="H682" s="92">
        <v>76004</v>
      </c>
      <c r="I682" s="76"/>
      <c r="J682" s="1"/>
    </row>
    <row r="683" spans="1:10">
      <c r="A683" s="86">
        <v>681</v>
      </c>
      <c r="B683" s="105" t="s">
        <v>76</v>
      </c>
      <c r="C683" s="101" t="s">
        <v>37</v>
      </c>
      <c r="D683" s="41" t="s">
        <v>128</v>
      </c>
      <c r="E683" s="43" t="s">
        <v>15</v>
      </c>
      <c r="F683" s="69">
        <v>9816</v>
      </c>
      <c r="G683" s="75">
        <v>37755</v>
      </c>
      <c r="H683" s="92"/>
      <c r="I683" s="76"/>
      <c r="J683" s="1"/>
    </row>
    <row r="684" spans="1:10">
      <c r="A684" s="82">
        <v>682</v>
      </c>
      <c r="B684" s="105" t="s">
        <v>86</v>
      </c>
      <c r="C684" s="101" t="s">
        <v>35</v>
      </c>
      <c r="D684" s="41" t="s">
        <v>101</v>
      </c>
      <c r="E684" s="43" t="s">
        <v>15</v>
      </c>
      <c r="F684" s="69">
        <v>19940</v>
      </c>
      <c r="G684" s="75">
        <v>33855</v>
      </c>
      <c r="H684" s="92"/>
      <c r="I684" s="76"/>
      <c r="J684" s="1"/>
    </row>
    <row r="685" spans="1:10">
      <c r="A685" s="86">
        <v>683</v>
      </c>
      <c r="B685" s="105" t="s">
        <v>99</v>
      </c>
      <c r="C685" s="101" t="s">
        <v>41</v>
      </c>
      <c r="D685" s="41" t="s">
        <v>123</v>
      </c>
      <c r="E685" s="43" t="s">
        <v>14</v>
      </c>
      <c r="F685" s="69">
        <v>10040</v>
      </c>
      <c r="G685" s="75">
        <f>H685*1.23</f>
        <v>22755</v>
      </c>
      <c r="H685" s="92">
        <v>18500</v>
      </c>
      <c r="I685" s="76"/>
      <c r="J685" s="1"/>
    </row>
    <row r="686" spans="1:10">
      <c r="A686" s="82">
        <v>684</v>
      </c>
      <c r="B686" s="105" t="s">
        <v>205</v>
      </c>
      <c r="C686" s="101" t="s">
        <v>35</v>
      </c>
      <c r="D686" s="41" t="s">
        <v>101</v>
      </c>
      <c r="E686" s="43" t="s">
        <v>15</v>
      </c>
      <c r="F686" s="69">
        <v>16719</v>
      </c>
      <c r="G686" s="75">
        <v>21426.66</v>
      </c>
      <c r="H686" s="92"/>
      <c r="I686" s="76"/>
      <c r="J686" s="1"/>
    </row>
    <row r="687" spans="1:10">
      <c r="A687" s="86">
        <v>685</v>
      </c>
      <c r="B687" s="105" t="s">
        <v>50</v>
      </c>
      <c r="C687" s="101" t="s">
        <v>35</v>
      </c>
      <c r="D687" s="41" t="s">
        <v>149</v>
      </c>
      <c r="E687" s="68" t="s">
        <v>16</v>
      </c>
      <c r="F687" s="69">
        <v>11420</v>
      </c>
      <c r="G687" s="75">
        <v>32303</v>
      </c>
      <c r="H687" s="92"/>
      <c r="I687" s="76"/>
      <c r="J687" s="1"/>
    </row>
    <row r="688" spans="1:10">
      <c r="A688" s="82">
        <v>686</v>
      </c>
      <c r="B688" s="105" t="s">
        <v>63</v>
      </c>
      <c r="C688" s="101" t="s">
        <v>41</v>
      </c>
      <c r="D688" s="41" t="s">
        <v>121</v>
      </c>
      <c r="E688" s="68" t="s">
        <v>6</v>
      </c>
      <c r="F688" s="69">
        <v>2821</v>
      </c>
      <c r="G688" s="75">
        <f>H688*1.23</f>
        <v>13462.35</v>
      </c>
      <c r="H688" s="92">
        <v>10945</v>
      </c>
      <c r="I688" s="76"/>
      <c r="J688" s="1"/>
    </row>
    <row r="689" spans="1:10">
      <c r="A689" s="86">
        <v>687</v>
      </c>
      <c r="B689" s="105" t="s">
        <v>63</v>
      </c>
      <c r="C689" s="101" t="s">
        <v>41</v>
      </c>
      <c r="D689" s="41" t="s">
        <v>101</v>
      </c>
      <c r="E689" s="68" t="s">
        <v>6</v>
      </c>
      <c r="F689" s="69">
        <v>5942</v>
      </c>
      <c r="G689" s="75">
        <f>H689*1.23</f>
        <v>26352.75</v>
      </c>
      <c r="H689" s="92">
        <v>21425</v>
      </c>
      <c r="I689" s="76"/>
      <c r="J689" s="1"/>
    </row>
    <row r="690" spans="1:10">
      <c r="A690" s="82">
        <v>688</v>
      </c>
      <c r="B690" s="105" t="s">
        <v>63</v>
      </c>
      <c r="C690" s="101" t="s">
        <v>41</v>
      </c>
      <c r="D690" s="41" t="s">
        <v>101</v>
      </c>
      <c r="E690" s="68" t="s">
        <v>6</v>
      </c>
      <c r="F690" s="69">
        <v>5705</v>
      </c>
      <c r="G690" s="75">
        <f>H690*1.23</f>
        <v>25120.29</v>
      </c>
      <c r="H690" s="92">
        <v>20423</v>
      </c>
      <c r="I690" s="76"/>
      <c r="J690" s="1"/>
    </row>
    <row r="691" spans="1:10">
      <c r="A691" s="86">
        <v>689</v>
      </c>
      <c r="B691" s="105" t="s">
        <v>63</v>
      </c>
      <c r="C691" s="101" t="s">
        <v>41</v>
      </c>
      <c r="D691" s="41" t="s">
        <v>31</v>
      </c>
      <c r="E691" s="68" t="s">
        <v>6</v>
      </c>
      <c r="F691" s="69">
        <v>10763</v>
      </c>
      <c r="G691" s="75">
        <f>H691*1.23</f>
        <v>55946.549999999996</v>
      </c>
      <c r="H691" s="92">
        <v>45485</v>
      </c>
      <c r="I691" s="76"/>
      <c r="J691" s="1"/>
    </row>
    <row r="692" spans="1:10">
      <c r="A692" s="82">
        <v>690</v>
      </c>
      <c r="B692" s="105" t="s">
        <v>50</v>
      </c>
      <c r="C692" s="101" t="s">
        <v>35</v>
      </c>
      <c r="D692" s="41" t="s">
        <v>26</v>
      </c>
      <c r="E692" s="43" t="s">
        <v>16</v>
      </c>
      <c r="F692" s="69">
        <v>40820</v>
      </c>
      <c r="G692" s="75">
        <v>123417</v>
      </c>
      <c r="H692" s="92"/>
      <c r="I692" s="76"/>
      <c r="J692" s="1"/>
    </row>
    <row r="693" spans="1:10">
      <c r="A693" s="86">
        <v>691</v>
      </c>
      <c r="B693" s="105" t="s">
        <v>82</v>
      </c>
      <c r="C693" s="101" t="s">
        <v>56</v>
      </c>
      <c r="D693" s="41" t="s">
        <v>120</v>
      </c>
      <c r="E693" s="68" t="s">
        <v>23</v>
      </c>
      <c r="F693" s="69">
        <v>52640</v>
      </c>
      <c r="G693" s="75">
        <v>39921</v>
      </c>
      <c r="H693" s="92"/>
      <c r="I693" s="76"/>
      <c r="J693" s="1"/>
    </row>
    <row r="694" spans="1:10">
      <c r="A694" s="82">
        <v>692</v>
      </c>
      <c r="B694" s="105" t="s">
        <v>73</v>
      </c>
      <c r="C694" s="101" t="s">
        <v>41</v>
      </c>
      <c r="D694" s="41" t="s">
        <v>121</v>
      </c>
      <c r="E694" s="68" t="s">
        <v>13</v>
      </c>
      <c r="F694" s="69">
        <v>2093</v>
      </c>
      <c r="G694" s="75">
        <f>H694*1.23</f>
        <v>13029.39</v>
      </c>
      <c r="H694" s="92">
        <v>10593</v>
      </c>
      <c r="I694" s="76"/>
      <c r="J694" s="1"/>
    </row>
    <row r="695" spans="1:10" ht="15.75" customHeight="1">
      <c r="A695" s="86">
        <v>693</v>
      </c>
      <c r="B695" s="105" t="s">
        <v>73</v>
      </c>
      <c r="C695" s="101" t="s">
        <v>41</v>
      </c>
      <c r="D695" s="41" t="s">
        <v>120</v>
      </c>
      <c r="E695" s="68" t="s">
        <v>13</v>
      </c>
      <c r="F695" s="69">
        <v>7074</v>
      </c>
      <c r="G695" s="69">
        <f>H695*1.23</f>
        <v>72946.38</v>
      </c>
      <c r="H695" s="91">
        <v>59306</v>
      </c>
      <c r="I695" s="76"/>
      <c r="J695" s="1"/>
    </row>
    <row r="696" spans="1:10" ht="12.75" customHeight="1">
      <c r="A696" s="82">
        <v>694</v>
      </c>
      <c r="B696" s="105" t="s">
        <v>73</v>
      </c>
      <c r="C696" s="101" t="s">
        <v>41</v>
      </c>
      <c r="D696" s="41" t="s">
        <v>121</v>
      </c>
      <c r="E696" s="68" t="s">
        <v>13</v>
      </c>
      <c r="F696" s="69">
        <v>962</v>
      </c>
      <c r="G696" s="69">
        <f>H696*1.23</f>
        <v>6038.07</v>
      </c>
      <c r="H696" s="91">
        <v>4909</v>
      </c>
      <c r="I696" s="76"/>
      <c r="J696" s="1"/>
    </row>
    <row r="697" spans="1:10" ht="16.5" customHeight="1">
      <c r="A697" s="86">
        <v>695</v>
      </c>
      <c r="B697" s="107" t="s">
        <v>125</v>
      </c>
      <c r="C697" s="108" t="s">
        <v>38</v>
      </c>
      <c r="D697" s="55" t="s">
        <v>123</v>
      </c>
      <c r="E697" s="73" t="s">
        <v>16</v>
      </c>
      <c r="F697" s="69">
        <v>49820</v>
      </c>
      <c r="G697" s="69">
        <f>H697*1.23</f>
        <v>155586.38999999998</v>
      </c>
      <c r="H697" s="91">
        <v>126493</v>
      </c>
      <c r="I697" s="76"/>
      <c r="J697" s="1"/>
    </row>
    <row r="698" spans="1:10">
      <c r="A698" s="82">
        <v>696</v>
      </c>
      <c r="B698" s="107" t="s">
        <v>76</v>
      </c>
      <c r="C698" s="108" t="s">
        <v>37</v>
      </c>
      <c r="D698" s="55" t="s">
        <v>128</v>
      </c>
      <c r="E698" s="73" t="s">
        <v>15</v>
      </c>
      <c r="F698" s="69">
        <v>9721</v>
      </c>
      <c r="G698" s="69">
        <v>43920</v>
      </c>
      <c r="H698" s="84"/>
      <c r="I698" s="76"/>
      <c r="J698" s="1"/>
    </row>
    <row r="699" spans="1:10">
      <c r="A699" s="86">
        <v>697</v>
      </c>
      <c r="B699" s="103" t="s">
        <v>67</v>
      </c>
      <c r="C699" s="98" t="s">
        <v>35</v>
      </c>
      <c r="D699" s="41" t="s">
        <v>29</v>
      </c>
      <c r="E699" s="43" t="s">
        <v>13</v>
      </c>
      <c r="F699" s="69">
        <v>54595</v>
      </c>
      <c r="G699" s="69">
        <f>H699*1.23</f>
        <v>120435.45</v>
      </c>
      <c r="H699" s="91">
        <v>97915</v>
      </c>
      <c r="I699" s="76"/>
      <c r="J699" s="1"/>
    </row>
    <row r="700" spans="1:10">
      <c r="A700" s="82">
        <v>698</v>
      </c>
      <c r="B700" s="103" t="s">
        <v>74</v>
      </c>
      <c r="C700" s="98" t="s">
        <v>37</v>
      </c>
      <c r="D700" s="41" t="s">
        <v>123</v>
      </c>
      <c r="E700" s="43" t="s">
        <v>13</v>
      </c>
      <c r="F700" s="69">
        <v>43234</v>
      </c>
      <c r="G700" s="69">
        <v>58118</v>
      </c>
      <c r="H700" s="91"/>
      <c r="I700" s="76"/>
      <c r="J700" s="1"/>
    </row>
    <row r="701" spans="1:10">
      <c r="A701" s="86">
        <v>699</v>
      </c>
      <c r="B701" s="105" t="s">
        <v>73</v>
      </c>
      <c r="C701" s="101" t="s">
        <v>41</v>
      </c>
      <c r="D701" s="41" t="s">
        <v>121</v>
      </c>
      <c r="E701" s="43" t="s">
        <v>13</v>
      </c>
      <c r="F701" s="69">
        <v>2767</v>
      </c>
      <c r="G701" s="75">
        <f>H701*1.23</f>
        <v>24128.91</v>
      </c>
      <c r="H701" s="92">
        <v>19617</v>
      </c>
      <c r="I701" s="76"/>
      <c r="J701" s="1"/>
    </row>
    <row r="702" spans="1:10">
      <c r="A702" s="82">
        <v>700</v>
      </c>
      <c r="B702" s="105" t="s">
        <v>73</v>
      </c>
      <c r="C702" s="101" t="s">
        <v>41</v>
      </c>
      <c r="D702" s="41" t="s">
        <v>121</v>
      </c>
      <c r="E702" s="43" t="s">
        <v>13</v>
      </c>
      <c r="F702" s="69">
        <v>5487</v>
      </c>
      <c r="G702" s="75">
        <f>H702*1.23</f>
        <v>37805.279999999999</v>
      </c>
      <c r="H702" s="92">
        <v>30736</v>
      </c>
      <c r="I702" s="76"/>
      <c r="J702" s="1"/>
    </row>
    <row r="703" spans="1:10">
      <c r="A703" s="86">
        <v>701</v>
      </c>
      <c r="B703" s="105" t="s">
        <v>152</v>
      </c>
      <c r="C703" s="101" t="s">
        <v>153</v>
      </c>
      <c r="D703" s="41" t="s">
        <v>133</v>
      </c>
      <c r="E703" s="68" t="s">
        <v>14</v>
      </c>
      <c r="F703" s="69">
        <v>50000</v>
      </c>
      <c r="G703" s="75">
        <v>41500</v>
      </c>
      <c r="H703" s="92"/>
      <c r="I703" s="76"/>
      <c r="J703" s="1"/>
    </row>
    <row r="704" spans="1:10">
      <c r="A704" s="82">
        <v>702</v>
      </c>
      <c r="B704" s="105" t="s">
        <v>183</v>
      </c>
      <c r="C704" s="101" t="s">
        <v>35</v>
      </c>
      <c r="D704" s="41" t="s">
        <v>105</v>
      </c>
      <c r="E704" s="68" t="s">
        <v>13</v>
      </c>
      <c r="F704" s="69">
        <v>17140</v>
      </c>
      <c r="G704" s="75">
        <f>H704*1.23</f>
        <v>42687.15</v>
      </c>
      <c r="H704" s="92">
        <v>34705</v>
      </c>
      <c r="I704" s="76"/>
      <c r="J704" s="1"/>
    </row>
    <row r="705" spans="1:10">
      <c r="A705" s="86">
        <v>703</v>
      </c>
      <c r="B705" s="105" t="s">
        <v>268</v>
      </c>
      <c r="C705" s="101" t="s">
        <v>35</v>
      </c>
      <c r="D705" s="41" t="s">
        <v>29</v>
      </c>
      <c r="E705" s="68" t="s">
        <v>14</v>
      </c>
      <c r="F705" s="69">
        <v>23239</v>
      </c>
      <c r="G705" s="75"/>
      <c r="H705" s="92"/>
      <c r="I705" s="76"/>
      <c r="J705" s="1"/>
    </row>
    <row r="706" spans="1:10" ht="17.25" customHeight="1">
      <c r="A706" s="82">
        <v>704</v>
      </c>
      <c r="B706" s="105" t="s">
        <v>268</v>
      </c>
      <c r="C706" s="101" t="s">
        <v>35</v>
      </c>
      <c r="D706" s="41" t="s">
        <v>31</v>
      </c>
      <c r="E706" s="68" t="s">
        <v>14</v>
      </c>
      <c r="F706" s="69">
        <v>22228</v>
      </c>
      <c r="G706" s="75">
        <f>H706*1.23</f>
        <v>15682.5</v>
      </c>
      <c r="H706" s="92">
        <v>12750</v>
      </c>
      <c r="I706" s="76"/>
      <c r="J706" s="1"/>
    </row>
    <row r="707" spans="1:10">
      <c r="A707" s="86">
        <v>705</v>
      </c>
      <c r="B707" s="105" t="s">
        <v>268</v>
      </c>
      <c r="C707" s="101" t="s">
        <v>35</v>
      </c>
      <c r="D707" s="41" t="s">
        <v>31</v>
      </c>
      <c r="E707" s="68" t="s">
        <v>14</v>
      </c>
      <c r="F707" s="69">
        <v>40400</v>
      </c>
      <c r="G707" s="75">
        <v>25300</v>
      </c>
      <c r="H707" s="92"/>
      <c r="I707" s="76"/>
      <c r="J707" s="1"/>
    </row>
    <row r="708" spans="1:10">
      <c r="A708" s="82">
        <v>706</v>
      </c>
      <c r="B708" s="105" t="s">
        <v>290</v>
      </c>
      <c r="C708" s="101" t="s">
        <v>214</v>
      </c>
      <c r="D708" s="41" t="s">
        <v>32</v>
      </c>
      <c r="E708" s="68" t="s">
        <v>14</v>
      </c>
      <c r="F708" s="69">
        <v>10712</v>
      </c>
      <c r="G708" s="75">
        <v>10800</v>
      </c>
      <c r="H708" s="92"/>
      <c r="I708" s="76"/>
      <c r="J708" s="1"/>
    </row>
    <row r="709" spans="1:10">
      <c r="A709" s="86">
        <v>707</v>
      </c>
      <c r="B709" s="105" t="s">
        <v>85</v>
      </c>
      <c r="C709" s="101" t="s">
        <v>35</v>
      </c>
      <c r="D709" s="41" t="s">
        <v>26</v>
      </c>
      <c r="E709" s="68" t="s">
        <v>13</v>
      </c>
      <c r="F709" s="69">
        <v>14597</v>
      </c>
      <c r="G709" s="75">
        <v>31011</v>
      </c>
      <c r="H709" s="92"/>
      <c r="I709" s="76"/>
      <c r="J709" s="1"/>
    </row>
    <row r="710" spans="1:10">
      <c r="A710" s="82">
        <v>708</v>
      </c>
      <c r="B710" s="105" t="s">
        <v>78</v>
      </c>
      <c r="C710" s="101" t="s">
        <v>37</v>
      </c>
      <c r="D710" s="41" t="s">
        <v>25</v>
      </c>
      <c r="E710" s="43" t="s">
        <v>13</v>
      </c>
      <c r="F710" s="69">
        <v>17695</v>
      </c>
      <c r="G710" s="75">
        <f>H710*1.23</f>
        <v>49373.43</v>
      </c>
      <c r="H710" s="92">
        <v>40141</v>
      </c>
      <c r="I710" s="76"/>
      <c r="J710" s="1"/>
    </row>
    <row r="711" spans="1:10">
      <c r="A711" s="86">
        <v>709</v>
      </c>
      <c r="B711" s="105" t="s">
        <v>78</v>
      </c>
      <c r="C711" s="101" t="s">
        <v>37</v>
      </c>
      <c r="D711" s="41" t="s">
        <v>25</v>
      </c>
      <c r="E711" s="43" t="s">
        <v>13</v>
      </c>
      <c r="F711" s="69">
        <v>18641</v>
      </c>
      <c r="G711" s="75">
        <f>H711*1.23</f>
        <v>63718.92</v>
      </c>
      <c r="H711" s="92">
        <v>51804</v>
      </c>
      <c r="I711" s="76"/>
      <c r="J711" s="1"/>
    </row>
    <row r="712" spans="1:10">
      <c r="A712" s="82">
        <v>710</v>
      </c>
      <c r="B712" s="105" t="s">
        <v>78</v>
      </c>
      <c r="C712" s="101" t="s">
        <v>37</v>
      </c>
      <c r="D712" s="41" t="s">
        <v>169</v>
      </c>
      <c r="E712" s="43" t="s">
        <v>13</v>
      </c>
      <c r="F712" s="69">
        <v>17453</v>
      </c>
      <c r="G712" s="75">
        <f>H712*1.23</f>
        <v>63796.409999999996</v>
      </c>
      <c r="H712" s="92">
        <v>51867</v>
      </c>
      <c r="I712" s="76"/>
      <c r="J712" s="1"/>
    </row>
    <row r="713" spans="1:10">
      <c r="A713" s="86">
        <v>711</v>
      </c>
      <c r="B713" s="105" t="s">
        <v>47</v>
      </c>
      <c r="C713" s="101" t="s">
        <v>41</v>
      </c>
      <c r="D713" s="41" t="s">
        <v>133</v>
      </c>
      <c r="E713" s="43" t="s">
        <v>28</v>
      </c>
      <c r="F713" s="69">
        <v>133000</v>
      </c>
      <c r="G713" s="75">
        <v>32718</v>
      </c>
      <c r="H713" s="92"/>
      <c r="I713" s="76"/>
      <c r="J713" s="1"/>
    </row>
    <row r="714" spans="1:10">
      <c r="A714" s="82">
        <v>712</v>
      </c>
      <c r="B714" s="105" t="s">
        <v>47</v>
      </c>
      <c r="C714" s="101" t="s">
        <v>41</v>
      </c>
      <c r="D714" s="41" t="s">
        <v>27</v>
      </c>
      <c r="E714" s="43" t="s">
        <v>28</v>
      </c>
      <c r="F714" s="69">
        <v>156000</v>
      </c>
      <c r="G714" s="75">
        <v>38376</v>
      </c>
      <c r="H714" s="92"/>
      <c r="I714" s="76"/>
      <c r="J714" s="1"/>
    </row>
    <row r="715" spans="1:10">
      <c r="A715" s="86">
        <v>713</v>
      </c>
      <c r="B715" s="105" t="s">
        <v>47</v>
      </c>
      <c r="C715" s="101" t="s">
        <v>41</v>
      </c>
      <c r="D715" s="41" t="s">
        <v>27</v>
      </c>
      <c r="E715" s="43" t="s">
        <v>28</v>
      </c>
      <c r="F715" s="69">
        <v>400000</v>
      </c>
      <c r="G715" s="75">
        <v>92400</v>
      </c>
      <c r="H715" s="92"/>
      <c r="I715" s="76"/>
      <c r="J715" s="1"/>
    </row>
    <row r="716" spans="1:10">
      <c r="A716" s="82">
        <v>714</v>
      </c>
      <c r="B716" s="105" t="s">
        <v>47</v>
      </c>
      <c r="C716" s="101" t="s">
        <v>41</v>
      </c>
      <c r="D716" s="41" t="s">
        <v>27</v>
      </c>
      <c r="E716" s="43" t="s">
        <v>28</v>
      </c>
      <c r="F716" s="69">
        <v>130000</v>
      </c>
      <c r="G716" s="75">
        <v>26390</v>
      </c>
      <c r="H716" s="92"/>
      <c r="I716" s="76"/>
      <c r="J716" s="1"/>
    </row>
    <row r="717" spans="1:10">
      <c r="A717" s="86">
        <v>715</v>
      </c>
      <c r="B717" s="105" t="s">
        <v>47</v>
      </c>
      <c r="C717" s="101" t="s">
        <v>41</v>
      </c>
      <c r="D717" s="41" t="s">
        <v>27</v>
      </c>
      <c r="E717" s="43" t="s">
        <v>28</v>
      </c>
      <c r="F717" s="69">
        <v>104000</v>
      </c>
      <c r="G717" s="75">
        <v>21632</v>
      </c>
      <c r="H717" s="92"/>
      <c r="I717" s="76"/>
      <c r="J717" s="1"/>
    </row>
    <row r="718" spans="1:10">
      <c r="A718" s="82">
        <v>716</v>
      </c>
      <c r="B718" s="105" t="s">
        <v>85</v>
      </c>
      <c r="C718" s="101" t="s">
        <v>35</v>
      </c>
      <c r="D718" s="41" t="s">
        <v>29</v>
      </c>
      <c r="E718" s="43" t="s">
        <v>13</v>
      </c>
      <c r="F718" s="69">
        <v>24342</v>
      </c>
      <c r="G718" s="75">
        <f>H718*1.23</f>
        <v>64224.45</v>
      </c>
      <c r="H718" s="92">
        <v>52215</v>
      </c>
      <c r="I718" s="76"/>
      <c r="J718" s="1"/>
    </row>
    <row r="719" spans="1:10">
      <c r="A719" s="86">
        <v>717</v>
      </c>
      <c r="B719" s="105" t="s">
        <v>85</v>
      </c>
      <c r="C719" s="101" t="s">
        <v>35</v>
      </c>
      <c r="D719" s="41" t="s">
        <v>29</v>
      </c>
      <c r="E719" s="43" t="s">
        <v>13</v>
      </c>
      <c r="F719" s="69">
        <v>37426</v>
      </c>
      <c r="G719" s="75">
        <f>H719*1.23</f>
        <v>101884.59</v>
      </c>
      <c r="H719" s="92">
        <v>82833</v>
      </c>
      <c r="I719" s="76"/>
      <c r="J719" s="1"/>
    </row>
    <row r="720" spans="1:10">
      <c r="A720" s="82">
        <v>718</v>
      </c>
      <c r="B720" s="105" t="s">
        <v>291</v>
      </c>
      <c r="C720" s="101" t="s">
        <v>35</v>
      </c>
      <c r="D720" s="41" t="s">
        <v>292</v>
      </c>
      <c r="E720" s="43" t="s">
        <v>15</v>
      </c>
      <c r="F720" s="69">
        <v>10520</v>
      </c>
      <c r="G720" s="75">
        <v>36566</v>
      </c>
      <c r="H720" s="92"/>
      <c r="I720" s="76"/>
      <c r="J720" s="1"/>
    </row>
    <row r="721" spans="1:10">
      <c r="A721" s="86">
        <v>719</v>
      </c>
      <c r="B721" s="105" t="s">
        <v>75</v>
      </c>
      <c r="C721" s="98" t="s">
        <v>39</v>
      </c>
      <c r="D721" s="41" t="s">
        <v>120</v>
      </c>
      <c r="E721" s="43" t="s">
        <v>8</v>
      </c>
      <c r="F721" s="69">
        <v>609960</v>
      </c>
      <c r="G721" s="75">
        <v>51514</v>
      </c>
      <c r="H721" s="92"/>
      <c r="I721" s="76"/>
      <c r="J721" s="1"/>
    </row>
    <row r="722" spans="1:10">
      <c r="A722" s="82">
        <v>720</v>
      </c>
      <c r="B722" s="105" t="s">
        <v>75</v>
      </c>
      <c r="C722" s="98" t="s">
        <v>39</v>
      </c>
      <c r="D722" s="41" t="s">
        <v>140</v>
      </c>
      <c r="E722" s="43" t="s">
        <v>8</v>
      </c>
      <c r="F722" s="69">
        <v>2601000</v>
      </c>
      <c r="G722" s="75">
        <v>102595.96</v>
      </c>
      <c r="H722" s="92"/>
      <c r="I722" s="76"/>
      <c r="J722" s="1"/>
    </row>
    <row r="723" spans="1:10">
      <c r="A723" s="86">
        <v>721</v>
      </c>
      <c r="B723" s="105" t="s">
        <v>125</v>
      </c>
      <c r="C723" s="101" t="s">
        <v>38</v>
      </c>
      <c r="D723" s="41" t="s">
        <v>123</v>
      </c>
      <c r="E723" s="43" t="s">
        <v>16</v>
      </c>
      <c r="F723" s="69">
        <v>31000</v>
      </c>
      <c r="G723" s="75">
        <f>H723*1.23</f>
        <v>92322.569999999992</v>
      </c>
      <c r="H723" s="92">
        <v>75059</v>
      </c>
      <c r="I723" s="77"/>
      <c r="J723" s="1"/>
    </row>
    <row r="724" spans="1:10">
      <c r="A724" s="82">
        <v>722</v>
      </c>
      <c r="B724" s="105" t="s">
        <v>261</v>
      </c>
      <c r="C724" s="101" t="s">
        <v>37</v>
      </c>
      <c r="D724" s="41" t="s">
        <v>129</v>
      </c>
      <c r="E724" s="43" t="s">
        <v>15</v>
      </c>
      <c r="F724" s="69">
        <v>13520</v>
      </c>
      <c r="G724" s="75">
        <v>55830</v>
      </c>
      <c r="H724" s="92"/>
      <c r="I724" s="76"/>
      <c r="J724" s="1"/>
    </row>
    <row r="725" spans="1:10">
      <c r="A725" s="86">
        <v>723</v>
      </c>
      <c r="B725" s="105" t="s">
        <v>62</v>
      </c>
      <c r="C725" s="101" t="s">
        <v>35</v>
      </c>
      <c r="D725" s="41" t="s">
        <v>29</v>
      </c>
      <c r="E725" s="43" t="s">
        <v>13</v>
      </c>
      <c r="F725" s="69">
        <v>67735</v>
      </c>
      <c r="G725" s="75">
        <f>H725*1.23</f>
        <v>150041.54999999999</v>
      </c>
      <c r="H725" s="92">
        <v>121985</v>
      </c>
      <c r="I725" s="76"/>
      <c r="J725" s="1"/>
    </row>
    <row r="726" spans="1:10">
      <c r="A726" s="82">
        <v>724</v>
      </c>
      <c r="B726" s="105" t="s">
        <v>122</v>
      </c>
      <c r="C726" s="101" t="s">
        <v>35</v>
      </c>
      <c r="D726" s="41" t="s">
        <v>29</v>
      </c>
      <c r="E726" s="43" t="s">
        <v>16</v>
      </c>
      <c r="F726" s="69">
        <v>8560</v>
      </c>
      <c r="G726" s="75">
        <v>21061.19</v>
      </c>
      <c r="H726" s="92"/>
      <c r="I726" s="76"/>
      <c r="J726" s="1"/>
    </row>
    <row r="727" spans="1:10">
      <c r="A727" s="86">
        <v>725</v>
      </c>
      <c r="B727" s="105" t="s">
        <v>125</v>
      </c>
      <c r="C727" s="101" t="s">
        <v>38</v>
      </c>
      <c r="D727" s="41" t="s">
        <v>123</v>
      </c>
      <c r="E727" s="43" t="s">
        <v>16</v>
      </c>
      <c r="F727" s="69">
        <v>30700</v>
      </c>
      <c r="G727" s="75">
        <f>H727*1.23</f>
        <v>94741.98</v>
      </c>
      <c r="H727" s="92">
        <v>77026</v>
      </c>
      <c r="I727" s="76"/>
      <c r="J727" s="1"/>
    </row>
    <row r="728" spans="1:10">
      <c r="A728" s="82">
        <v>726</v>
      </c>
      <c r="B728" s="105" t="s">
        <v>68</v>
      </c>
      <c r="C728" s="101" t="s">
        <v>37</v>
      </c>
      <c r="D728" s="41" t="s">
        <v>101</v>
      </c>
      <c r="E728" s="43" t="s">
        <v>13</v>
      </c>
      <c r="F728" s="69">
        <v>13908</v>
      </c>
      <c r="G728" s="75">
        <v>55156</v>
      </c>
      <c r="H728" s="92"/>
      <c r="I728" s="76"/>
      <c r="J728" s="1"/>
    </row>
    <row r="729" spans="1:10">
      <c r="A729" s="86">
        <v>727</v>
      </c>
      <c r="B729" s="105" t="s">
        <v>293</v>
      </c>
      <c r="C729" s="101" t="s">
        <v>35</v>
      </c>
      <c r="D729" s="41" t="s">
        <v>101</v>
      </c>
      <c r="E729" s="43" t="s">
        <v>16</v>
      </c>
      <c r="F729" s="69">
        <v>200</v>
      </c>
      <c r="G729" s="75">
        <v>2540</v>
      </c>
      <c r="H729" s="92"/>
      <c r="I729" s="76"/>
      <c r="J729" s="1"/>
    </row>
    <row r="730" spans="1:10">
      <c r="A730" s="82">
        <v>728</v>
      </c>
      <c r="B730" s="105" t="s">
        <v>36</v>
      </c>
      <c r="C730" s="101" t="s">
        <v>37</v>
      </c>
      <c r="D730" s="41" t="s">
        <v>25</v>
      </c>
      <c r="E730" s="43" t="s">
        <v>15</v>
      </c>
      <c r="F730" s="69">
        <v>201866</v>
      </c>
      <c r="G730" s="75">
        <f>H730*1.23</f>
        <v>117194.4</v>
      </c>
      <c r="H730" s="92">
        <v>95280</v>
      </c>
      <c r="I730" s="76"/>
      <c r="J730" s="1"/>
    </row>
    <row r="731" spans="1:10">
      <c r="A731" s="86">
        <v>729</v>
      </c>
      <c r="B731" s="105" t="s">
        <v>43</v>
      </c>
      <c r="C731" s="101" t="s">
        <v>44</v>
      </c>
      <c r="D731" s="43" t="s">
        <v>294</v>
      </c>
      <c r="E731" s="43" t="s">
        <v>6</v>
      </c>
      <c r="F731" s="69">
        <v>1049</v>
      </c>
      <c r="G731" s="75">
        <f>H731*1.23</f>
        <v>5274.24</v>
      </c>
      <c r="H731" s="92">
        <v>4288</v>
      </c>
      <c r="I731" s="76"/>
      <c r="J731" s="1"/>
    </row>
    <row r="732" spans="1:10">
      <c r="A732" s="82">
        <v>730</v>
      </c>
      <c r="B732" s="105" t="s">
        <v>43</v>
      </c>
      <c r="C732" s="101" t="s">
        <v>44</v>
      </c>
      <c r="D732" s="43" t="s">
        <v>275</v>
      </c>
      <c r="E732" s="43" t="s">
        <v>6</v>
      </c>
      <c r="F732" s="69">
        <v>2037</v>
      </c>
      <c r="G732" s="75">
        <f>H732*1.23</f>
        <v>11452.53</v>
      </c>
      <c r="H732" s="92">
        <v>9311</v>
      </c>
      <c r="I732" s="76"/>
      <c r="J732" s="1"/>
    </row>
    <row r="733" spans="1:10">
      <c r="A733" s="86">
        <v>731</v>
      </c>
      <c r="B733" s="105" t="s">
        <v>82</v>
      </c>
      <c r="C733" s="101" t="s">
        <v>56</v>
      </c>
      <c r="D733" s="41" t="s">
        <v>207</v>
      </c>
      <c r="E733" s="43" t="s">
        <v>23</v>
      </c>
      <c r="F733" s="69">
        <v>27220</v>
      </c>
      <c r="G733" s="75">
        <v>23986</v>
      </c>
      <c r="H733" s="92"/>
      <c r="I733" s="76"/>
      <c r="J733" s="1"/>
    </row>
    <row r="734" spans="1:10">
      <c r="A734" s="82">
        <v>732</v>
      </c>
      <c r="B734" s="105" t="s">
        <v>194</v>
      </c>
      <c r="C734" s="101" t="s">
        <v>35</v>
      </c>
      <c r="D734" s="43" t="s">
        <v>139</v>
      </c>
      <c r="E734" s="43" t="s">
        <v>15</v>
      </c>
      <c r="F734" s="71">
        <v>11270</v>
      </c>
      <c r="G734" s="75">
        <v>32139</v>
      </c>
      <c r="H734" s="92"/>
      <c r="I734" s="76"/>
      <c r="J734" s="1"/>
    </row>
    <row r="735" spans="1:10">
      <c r="A735" s="86">
        <v>733</v>
      </c>
      <c r="B735" s="105" t="s">
        <v>87</v>
      </c>
      <c r="C735" s="101" t="s">
        <v>35</v>
      </c>
      <c r="D735" s="43" t="s">
        <v>121</v>
      </c>
      <c r="E735" s="43" t="s">
        <v>16</v>
      </c>
      <c r="F735" s="71">
        <v>63800</v>
      </c>
      <c r="G735" s="75">
        <v>21973</v>
      </c>
      <c r="H735" s="92"/>
      <c r="I735" s="76"/>
      <c r="J735" s="1"/>
    </row>
    <row r="736" spans="1:10">
      <c r="A736" s="82">
        <v>734</v>
      </c>
      <c r="B736" s="105" t="s">
        <v>87</v>
      </c>
      <c r="C736" s="101" t="s">
        <v>35</v>
      </c>
      <c r="D736" s="43" t="s">
        <v>121</v>
      </c>
      <c r="E736" s="43" t="s">
        <v>16</v>
      </c>
      <c r="F736" s="69">
        <v>4960</v>
      </c>
      <c r="G736" s="75">
        <v>17663</v>
      </c>
      <c r="H736" s="92"/>
      <c r="I736" s="76"/>
      <c r="J736" s="1"/>
    </row>
    <row r="737" spans="1:10">
      <c r="A737" s="86">
        <v>735</v>
      </c>
      <c r="B737" s="105" t="s">
        <v>288</v>
      </c>
      <c r="C737" s="101" t="s">
        <v>38</v>
      </c>
      <c r="D737" s="43" t="s">
        <v>128</v>
      </c>
      <c r="E737" s="43" t="s">
        <v>15</v>
      </c>
      <c r="F737" s="69">
        <v>54180</v>
      </c>
      <c r="G737" s="75">
        <v>8688</v>
      </c>
      <c r="H737" s="92"/>
      <c r="I737" s="76"/>
      <c r="J737" s="1"/>
    </row>
    <row r="738" spans="1:10">
      <c r="A738" s="82">
        <v>736</v>
      </c>
      <c r="B738" s="105" t="s">
        <v>51</v>
      </c>
      <c r="C738" s="101" t="s">
        <v>41</v>
      </c>
      <c r="D738" s="43" t="s">
        <v>31</v>
      </c>
      <c r="E738" s="43" t="s">
        <v>6</v>
      </c>
      <c r="F738" s="69">
        <v>13066</v>
      </c>
      <c r="G738" s="75">
        <f>H738*1.23</f>
        <v>82678.14</v>
      </c>
      <c r="H738" s="92">
        <v>67218</v>
      </c>
      <c r="I738" s="76"/>
      <c r="J738" s="1"/>
    </row>
    <row r="739" spans="1:10">
      <c r="A739" s="86">
        <v>737</v>
      </c>
      <c r="B739" s="105" t="s">
        <v>69</v>
      </c>
      <c r="C739" s="101" t="s">
        <v>41</v>
      </c>
      <c r="D739" s="43" t="s">
        <v>176</v>
      </c>
      <c r="E739" s="43" t="s">
        <v>6</v>
      </c>
      <c r="F739" s="69">
        <v>3113</v>
      </c>
      <c r="G739" s="75">
        <f>H739*1.23</f>
        <v>20126.489999999998</v>
      </c>
      <c r="H739" s="92">
        <v>16363</v>
      </c>
      <c r="I739" s="76"/>
      <c r="J739" s="1"/>
    </row>
    <row r="740" spans="1:10">
      <c r="A740" s="82">
        <v>738</v>
      </c>
      <c r="B740" s="105" t="s">
        <v>69</v>
      </c>
      <c r="C740" s="101" t="s">
        <v>41</v>
      </c>
      <c r="D740" s="43" t="s">
        <v>29</v>
      </c>
      <c r="E740" s="43" t="s">
        <v>6</v>
      </c>
      <c r="F740" s="69">
        <v>14879</v>
      </c>
      <c r="G740" s="75">
        <f>H740*1.23</f>
        <v>59771.85</v>
      </c>
      <c r="H740" s="92">
        <v>48595</v>
      </c>
      <c r="I740" s="76"/>
      <c r="J740" s="1"/>
    </row>
    <row r="741" spans="1:10">
      <c r="A741" s="86">
        <v>739</v>
      </c>
      <c r="B741" s="105" t="s">
        <v>167</v>
      </c>
      <c r="C741" s="101" t="s">
        <v>41</v>
      </c>
      <c r="D741" s="43" t="s">
        <v>132</v>
      </c>
      <c r="E741" s="43" t="s">
        <v>16</v>
      </c>
      <c r="F741" s="69">
        <v>14540</v>
      </c>
      <c r="G741" s="75">
        <f>H741*1.23</f>
        <v>61346.25</v>
      </c>
      <c r="H741" s="92">
        <v>49875</v>
      </c>
      <c r="I741" s="76"/>
      <c r="J741" s="1"/>
    </row>
    <row r="742" spans="1:10">
      <c r="A742" s="82">
        <v>740</v>
      </c>
      <c r="B742" s="105" t="s">
        <v>112</v>
      </c>
      <c r="C742" s="101" t="s">
        <v>106</v>
      </c>
      <c r="D742" s="43" t="s">
        <v>155</v>
      </c>
      <c r="E742" s="43" t="s">
        <v>15</v>
      </c>
      <c r="F742" s="69">
        <v>299000</v>
      </c>
      <c r="G742" s="75">
        <v>313951</v>
      </c>
      <c r="H742" s="92"/>
      <c r="I742" s="76"/>
      <c r="J742" s="1"/>
    </row>
    <row r="743" spans="1:10">
      <c r="A743" s="86">
        <v>741</v>
      </c>
      <c r="B743" s="105" t="s">
        <v>113</v>
      </c>
      <c r="C743" s="101" t="s">
        <v>38</v>
      </c>
      <c r="D743" s="43" t="s">
        <v>130</v>
      </c>
      <c r="E743" s="43" t="s">
        <v>14</v>
      </c>
      <c r="F743" s="69">
        <v>7933</v>
      </c>
      <c r="G743" s="75">
        <v>24595</v>
      </c>
      <c r="H743" s="92"/>
      <c r="I743" s="76"/>
      <c r="J743" s="1"/>
    </row>
    <row r="744" spans="1:10">
      <c r="A744" s="82">
        <v>742</v>
      </c>
      <c r="B744" s="105" t="s">
        <v>122</v>
      </c>
      <c r="C744" s="101" t="s">
        <v>35</v>
      </c>
      <c r="D744" s="43" t="s">
        <v>29</v>
      </c>
      <c r="E744" s="68" t="s">
        <v>16</v>
      </c>
      <c r="F744" s="69">
        <v>8620</v>
      </c>
      <c r="G744" s="75">
        <v>20336.63</v>
      </c>
      <c r="H744" s="92"/>
      <c r="I744" s="76"/>
      <c r="J744" s="1"/>
    </row>
    <row r="745" spans="1:10">
      <c r="A745" s="86">
        <v>743</v>
      </c>
      <c r="B745" s="105" t="s">
        <v>47</v>
      </c>
      <c r="C745" s="101" t="s">
        <v>41</v>
      </c>
      <c r="D745" s="43" t="s">
        <v>133</v>
      </c>
      <c r="E745" s="68" t="s">
        <v>28</v>
      </c>
      <c r="F745" s="69">
        <v>49500</v>
      </c>
      <c r="G745" s="75">
        <v>12177</v>
      </c>
      <c r="H745" s="92"/>
      <c r="I745" s="76"/>
      <c r="J745" s="1"/>
    </row>
    <row r="746" spans="1:10">
      <c r="A746" s="82">
        <v>744</v>
      </c>
      <c r="B746" s="105" t="s">
        <v>47</v>
      </c>
      <c r="C746" s="101" t="s">
        <v>41</v>
      </c>
      <c r="D746" s="43" t="s">
        <v>27</v>
      </c>
      <c r="E746" s="68" t="s">
        <v>28</v>
      </c>
      <c r="F746" s="69">
        <v>130000</v>
      </c>
      <c r="G746" s="75">
        <v>26520</v>
      </c>
      <c r="H746" s="92"/>
      <c r="I746" s="76"/>
      <c r="J746" s="1"/>
    </row>
    <row r="747" spans="1:10">
      <c r="A747" s="86">
        <v>745</v>
      </c>
      <c r="B747" s="105" t="s">
        <v>78</v>
      </c>
      <c r="C747" s="101" t="s">
        <v>37</v>
      </c>
      <c r="D747" s="43" t="s">
        <v>25</v>
      </c>
      <c r="E747" s="43" t="s">
        <v>13</v>
      </c>
      <c r="F747" s="69">
        <v>17695</v>
      </c>
      <c r="G747" s="75">
        <f>H747*1.23</f>
        <v>47847</v>
      </c>
      <c r="H747" s="92">
        <v>38900</v>
      </c>
      <c r="I747" s="76"/>
      <c r="J747" s="1"/>
    </row>
    <row r="748" spans="1:10">
      <c r="A748" s="82">
        <v>746</v>
      </c>
      <c r="B748" s="105" t="s">
        <v>295</v>
      </c>
      <c r="C748" s="101" t="s">
        <v>35</v>
      </c>
      <c r="D748" s="43" t="s">
        <v>147</v>
      </c>
      <c r="E748" s="43" t="s">
        <v>15</v>
      </c>
      <c r="F748" s="69">
        <v>8820</v>
      </c>
      <c r="G748" s="75">
        <v>89260</v>
      </c>
      <c r="H748" s="92"/>
      <c r="I748" s="76"/>
      <c r="J748" s="1"/>
    </row>
    <row r="749" spans="1:10">
      <c r="A749" s="86">
        <v>747</v>
      </c>
      <c r="B749" s="105" t="s">
        <v>296</v>
      </c>
      <c r="C749" s="101" t="s">
        <v>41</v>
      </c>
      <c r="D749" s="41" t="s">
        <v>162</v>
      </c>
      <c r="E749" s="43" t="s">
        <v>14</v>
      </c>
      <c r="F749" s="69">
        <v>23516</v>
      </c>
      <c r="G749" s="75">
        <v>33330.769999999997</v>
      </c>
      <c r="H749" s="92"/>
      <c r="I749" s="76"/>
      <c r="J749" s="1"/>
    </row>
    <row r="750" spans="1:10">
      <c r="A750" s="82">
        <v>748</v>
      </c>
      <c r="B750" s="105" t="s">
        <v>165</v>
      </c>
      <c r="C750" s="101" t="s">
        <v>37</v>
      </c>
      <c r="D750" s="41" t="s">
        <v>129</v>
      </c>
      <c r="E750" s="43" t="s">
        <v>15</v>
      </c>
      <c r="F750" s="69">
        <v>8350</v>
      </c>
      <c r="G750" s="75">
        <v>79284.67</v>
      </c>
      <c r="H750" s="92"/>
      <c r="I750" s="76"/>
      <c r="J750" s="1"/>
    </row>
    <row r="751" spans="1:10">
      <c r="A751" s="86">
        <v>749</v>
      </c>
      <c r="B751" s="105" t="s">
        <v>47</v>
      </c>
      <c r="C751" s="101" t="s">
        <v>41</v>
      </c>
      <c r="D751" s="41" t="s">
        <v>133</v>
      </c>
      <c r="E751" s="43" t="s">
        <v>28</v>
      </c>
      <c r="F751" s="69">
        <v>334000</v>
      </c>
      <c r="G751" s="75">
        <v>75150</v>
      </c>
      <c r="H751" s="92"/>
      <c r="I751" s="76"/>
      <c r="J751" s="1"/>
    </row>
    <row r="752" spans="1:10">
      <c r="A752" s="82">
        <v>750</v>
      </c>
      <c r="B752" s="105" t="s">
        <v>47</v>
      </c>
      <c r="C752" s="101" t="s">
        <v>41</v>
      </c>
      <c r="D752" s="41" t="s">
        <v>133</v>
      </c>
      <c r="E752" s="43" t="s">
        <v>28</v>
      </c>
      <c r="F752" s="69">
        <v>289000</v>
      </c>
      <c r="G752" s="75">
        <v>71094</v>
      </c>
      <c r="H752" s="92"/>
      <c r="I752" s="76"/>
      <c r="J752" s="1"/>
    </row>
    <row r="753" spans="1:10">
      <c r="A753" s="86">
        <v>751</v>
      </c>
      <c r="B753" s="105" t="s">
        <v>47</v>
      </c>
      <c r="C753" s="101" t="s">
        <v>41</v>
      </c>
      <c r="D753" s="41" t="s">
        <v>133</v>
      </c>
      <c r="E753" s="43" t="s">
        <v>28</v>
      </c>
      <c r="F753" s="69">
        <v>27000</v>
      </c>
      <c r="G753" s="75">
        <v>6615</v>
      </c>
      <c r="H753" s="92"/>
      <c r="I753" s="76"/>
      <c r="J753" s="1"/>
    </row>
    <row r="754" spans="1:10">
      <c r="A754" s="82">
        <v>752</v>
      </c>
      <c r="B754" s="105" t="s">
        <v>47</v>
      </c>
      <c r="C754" s="101" t="s">
        <v>41</v>
      </c>
      <c r="D754" s="41" t="s">
        <v>133</v>
      </c>
      <c r="E754" s="43" t="s">
        <v>28</v>
      </c>
      <c r="F754" s="69">
        <v>122000</v>
      </c>
      <c r="G754" s="75">
        <v>28182</v>
      </c>
      <c r="H754" s="92"/>
      <c r="I754" s="76"/>
      <c r="J754" s="1"/>
    </row>
    <row r="755" spans="1:10">
      <c r="A755" s="86">
        <v>753</v>
      </c>
      <c r="B755" s="105" t="s">
        <v>47</v>
      </c>
      <c r="C755" s="101" t="s">
        <v>41</v>
      </c>
      <c r="D755" s="41" t="s">
        <v>27</v>
      </c>
      <c r="E755" s="43" t="s">
        <v>28</v>
      </c>
      <c r="F755" s="69">
        <v>104000</v>
      </c>
      <c r="G755" s="75">
        <v>22880</v>
      </c>
      <c r="H755" s="92"/>
      <c r="I755" s="76"/>
      <c r="J755" s="1"/>
    </row>
    <row r="756" spans="1:10">
      <c r="A756" s="82">
        <v>754</v>
      </c>
      <c r="B756" s="105" t="s">
        <v>47</v>
      </c>
      <c r="C756" s="101" t="s">
        <v>41</v>
      </c>
      <c r="D756" s="41" t="s">
        <v>27</v>
      </c>
      <c r="E756" s="43" t="s">
        <v>28</v>
      </c>
      <c r="F756" s="69">
        <v>78000</v>
      </c>
      <c r="G756" s="75">
        <v>17160</v>
      </c>
      <c r="H756" s="92"/>
      <c r="I756" s="76"/>
      <c r="J756" s="1"/>
    </row>
    <row r="757" spans="1:10">
      <c r="A757" s="86">
        <v>755</v>
      </c>
      <c r="B757" s="105" t="s">
        <v>47</v>
      </c>
      <c r="C757" s="101" t="s">
        <v>41</v>
      </c>
      <c r="D757" s="41" t="s">
        <v>27</v>
      </c>
      <c r="E757" s="43" t="s">
        <v>28</v>
      </c>
      <c r="F757" s="69">
        <v>26000</v>
      </c>
      <c r="G757" s="75">
        <v>5408</v>
      </c>
      <c r="H757" s="92"/>
      <c r="I757" s="76"/>
      <c r="J757" s="1"/>
    </row>
    <row r="758" spans="1:10">
      <c r="A758" s="82">
        <v>756</v>
      </c>
      <c r="B758" s="105" t="s">
        <v>47</v>
      </c>
      <c r="C758" s="101" t="s">
        <v>41</v>
      </c>
      <c r="D758" s="41" t="s">
        <v>27</v>
      </c>
      <c r="E758" s="43" t="s">
        <v>28</v>
      </c>
      <c r="F758" s="69">
        <v>156000</v>
      </c>
      <c r="G758" s="75">
        <v>34320</v>
      </c>
      <c r="H758" s="92"/>
      <c r="I758" s="76"/>
      <c r="J758" s="1"/>
    </row>
    <row r="759" spans="1:10">
      <c r="A759" s="86">
        <v>757</v>
      </c>
      <c r="B759" s="105" t="s">
        <v>47</v>
      </c>
      <c r="C759" s="101" t="s">
        <v>41</v>
      </c>
      <c r="D759" s="41" t="s">
        <v>27</v>
      </c>
      <c r="E759" s="43" t="s">
        <v>28</v>
      </c>
      <c r="F759" s="69">
        <v>52000</v>
      </c>
      <c r="G759" s="75">
        <v>11440</v>
      </c>
      <c r="H759" s="92"/>
      <c r="I759" s="76"/>
      <c r="J759" s="1"/>
    </row>
    <row r="760" spans="1:10">
      <c r="A760" s="82">
        <v>758</v>
      </c>
      <c r="B760" s="105" t="s">
        <v>47</v>
      </c>
      <c r="C760" s="101" t="s">
        <v>41</v>
      </c>
      <c r="D760" s="41" t="s">
        <v>133</v>
      </c>
      <c r="E760" s="43" t="s">
        <v>28</v>
      </c>
      <c r="F760" s="69">
        <v>130500</v>
      </c>
      <c r="G760" s="75">
        <v>32103</v>
      </c>
      <c r="H760" s="92"/>
      <c r="I760" s="76"/>
      <c r="J760" s="1"/>
    </row>
    <row r="761" spans="1:10">
      <c r="A761" s="86">
        <v>759</v>
      </c>
      <c r="B761" s="105" t="s">
        <v>47</v>
      </c>
      <c r="C761" s="101" t="s">
        <v>41</v>
      </c>
      <c r="D761" s="41" t="s">
        <v>133</v>
      </c>
      <c r="E761" s="43" t="s">
        <v>28</v>
      </c>
      <c r="F761" s="69">
        <v>234000</v>
      </c>
      <c r="G761" s="75">
        <v>52650</v>
      </c>
      <c r="H761" s="92"/>
      <c r="I761" s="76"/>
      <c r="J761" s="1"/>
    </row>
    <row r="762" spans="1:10">
      <c r="A762" s="82">
        <v>760</v>
      </c>
      <c r="B762" s="103" t="s">
        <v>47</v>
      </c>
      <c r="C762" s="98" t="s">
        <v>41</v>
      </c>
      <c r="D762" s="41" t="s">
        <v>133</v>
      </c>
      <c r="E762" s="43" t="s">
        <v>28</v>
      </c>
      <c r="F762" s="69">
        <v>135000</v>
      </c>
      <c r="G762" s="69">
        <v>31185</v>
      </c>
      <c r="H762" s="91"/>
      <c r="I762" s="76"/>
      <c r="J762" s="1"/>
    </row>
    <row r="763" spans="1:10">
      <c r="A763" s="86">
        <v>761</v>
      </c>
      <c r="B763" s="103" t="s">
        <v>47</v>
      </c>
      <c r="C763" s="98" t="s">
        <v>41</v>
      </c>
      <c r="D763" s="41" t="s">
        <v>133</v>
      </c>
      <c r="E763" s="43" t="s">
        <v>28</v>
      </c>
      <c r="F763" s="69">
        <v>200000</v>
      </c>
      <c r="G763" s="69">
        <v>49200</v>
      </c>
      <c r="H763" s="91"/>
      <c r="I763" s="76"/>
      <c r="J763" s="1"/>
    </row>
    <row r="764" spans="1:10">
      <c r="A764" s="82">
        <v>762</v>
      </c>
      <c r="B764" s="103" t="s">
        <v>50</v>
      </c>
      <c r="C764" s="98" t="s">
        <v>35</v>
      </c>
      <c r="D764" s="41" t="s">
        <v>26</v>
      </c>
      <c r="E764" s="43" t="s">
        <v>16</v>
      </c>
      <c r="F764" s="69">
        <v>5740</v>
      </c>
      <c r="G764" s="69">
        <v>17492</v>
      </c>
      <c r="H764" s="91"/>
      <c r="I764" s="76"/>
      <c r="J764" s="1"/>
    </row>
    <row r="765" spans="1:10">
      <c r="A765" s="86">
        <v>763</v>
      </c>
      <c r="B765" s="103" t="s">
        <v>78</v>
      </c>
      <c r="C765" s="98" t="s">
        <v>37</v>
      </c>
      <c r="D765" s="41" t="s">
        <v>25</v>
      </c>
      <c r="E765" s="43" t="s">
        <v>13</v>
      </c>
      <c r="F765" s="69">
        <v>17679</v>
      </c>
      <c r="G765" s="69">
        <f>H765*1.23</f>
        <v>47769.51</v>
      </c>
      <c r="H765" s="91">
        <v>38837</v>
      </c>
      <c r="I765" s="76"/>
      <c r="J765" s="1"/>
    </row>
    <row r="766" spans="1:10">
      <c r="A766" s="82">
        <v>764</v>
      </c>
      <c r="B766" s="103" t="s">
        <v>78</v>
      </c>
      <c r="C766" s="98" t="s">
        <v>37</v>
      </c>
      <c r="D766" s="41" t="s">
        <v>25</v>
      </c>
      <c r="E766" s="43" t="s">
        <v>13</v>
      </c>
      <c r="F766" s="69">
        <v>17087</v>
      </c>
      <c r="G766" s="69">
        <v>36525</v>
      </c>
      <c r="H766" s="91"/>
      <c r="I766" s="76"/>
      <c r="J766" s="1"/>
    </row>
    <row r="767" spans="1:10">
      <c r="A767" s="86">
        <v>765</v>
      </c>
      <c r="B767" s="103" t="s">
        <v>78</v>
      </c>
      <c r="C767" s="98" t="s">
        <v>37</v>
      </c>
      <c r="D767" s="41" t="s">
        <v>25</v>
      </c>
      <c r="E767" s="43" t="s">
        <v>13</v>
      </c>
      <c r="F767" s="69">
        <v>17680</v>
      </c>
      <c r="G767" s="69">
        <f>H767*1.23</f>
        <v>49320.54</v>
      </c>
      <c r="H767" s="91">
        <v>40098</v>
      </c>
      <c r="I767" s="76"/>
      <c r="J767" s="1"/>
    </row>
    <row r="768" spans="1:10">
      <c r="A768" s="82">
        <v>766</v>
      </c>
      <c r="B768" s="103" t="s">
        <v>125</v>
      </c>
      <c r="C768" s="98" t="s">
        <v>38</v>
      </c>
      <c r="D768" s="41" t="s">
        <v>123</v>
      </c>
      <c r="E768" s="43" t="s">
        <v>16</v>
      </c>
      <c r="F768" s="69">
        <v>14900</v>
      </c>
      <c r="G768" s="69">
        <f>H768*1.23</f>
        <v>44459.58</v>
      </c>
      <c r="H768" s="91">
        <v>36146</v>
      </c>
      <c r="I768" s="76"/>
      <c r="J768" s="1"/>
    </row>
    <row r="769" spans="1:10">
      <c r="A769" s="86">
        <v>767</v>
      </c>
      <c r="B769" s="103" t="s">
        <v>297</v>
      </c>
      <c r="C769" s="98" t="s">
        <v>38</v>
      </c>
      <c r="D769" s="41" t="s">
        <v>139</v>
      </c>
      <c r="E769" s="43" t="s">
        <v>13</v>
      </c>
      <c r="F769" s="69">
        <v>92370</v>
      </c>
      <c r="G769" s="69">
        <v>31500</v>
      </c>
      <c r="H769" s="91"/>
      <c r="I769" s="76"/>
      <c r="J769" s="1"/>
    </row>
    <row r="770" spans="1:10">
      <c r="A770" s="82">
        <v>768</v>
      </c>
      <c r="B770" s="103" t="s">
        <v>298</v>
      </c>
      <c r="C770" s="98" t="s">
        <v>35</v>
      </c>
      <c r="D770" s="41" t="s">
        <v>101</v>
      </c>
      <c r="E770" s="43" t="s">
        <v>15</v>
      </c>
      <c r="F770" s="69">
        <v>5233</v>
      </c>
      <c r="G770" s="69">
        <v>6058.9</v>
      </c>
      <c r="H770" s="91"/>
      <c r="I770" s="76"/>
      <c r="J770" s="1"/>
    </row>
    <row r="771" spans="1:10">
      <c r="A771" s="86">
        <v>769</v>
      </c>
      <c r="B771" s="103" t="s">
        <v>42</v>
      </c>
      <c r="C771" s="98" t="s">
        <v>38</v>
      </c>
      <c r="D771" s="41" t="s">
        <v>124</v>
      </c>
      <c r="E771" s="43" t="s">
        <v>15</v>
      </c>
      <c r="F771" s="69">
        <v>41540</v>
      </c>
      <c r="G771" s="69">
        <f>H771*1.23</f>
        <v>165398.1</v>
      </c>
      <c r="H771" s="91">
        <v>134470</v>
      </c>
      <c r="I771" s="76"/>
      <c r="J771" s="1"/>
    </row>
    <row r="772" spans="1:10">
      <c r="A772" s="82">
        <v>770</v>
      </c>
      <c r="B772" s="103" t="s">
        <v>219</v>
      </c>
      <c r="C772" s="98" t="s">
        <v>41</v>
      </c>
      <c r="D772" s="41" t="s">
        <v>128</v>
      </c>
      <c r="E772" s="43" t="s">
        <v>14</v>
      </c>
      <c r="F772" s="69">
        <v>25902</v>
      </c>
      <c r="G772" s="69">
        <v>26042</v>
      </c>
      <c r="H772" s="91"/>
      <c r="I772" s="76"/>
      <c r="J772" s="1"/>
    </row>
    <row r="773" spans="1:10">
      <c r="A773" s="86">
        <v>771</v>
      </c>
      <c r="B773" s="103" t="s">
        <v>52</v>
      </c>
      <c r="C773" s="98" t="s">
        <v>41</v>
      </c>
      <c r="D773" s="41" t="s">
        <v>124</v>
      </c>
      <c r="E773" s="43" t="s">
        <v>23</v>
      </c>
      <c r="F773" s="69">
        <v>824</v>
      </c>
      <c r="G773" s="69">
        <v>11320</v>
      </c>
      <c r="H773" s="91"/>
      <c r="I773" s="76"/>
      <c r="J773" s="1"/>
    </row>
    <row r="774" spans="1:10">
      <c r="A774" s="82">
        <v>772</v>
      </c>
      <c r="B774" s="103" t="s">
        <v>52</v>
      </c>
      <c r="C774" s="98" t="s">
        <v>41</v>
      </c>
      <c r="D774" s="41" t="s">
        <v>137</v>
      </c>
      <c r="E774" s="43" t="s">
        <v>23</v>
      </c>
      <c r="F774" s="69">
        <v>9750</v>
      </c>
      <c r="G774" s="69">
        <v>32871</v>
      </c>
      <c r="H774" s="91"/>
      <c r="I774" s="76"/>
      <c r="J774" s="1"/>
    </row>
    <row r="775" spans="1:10">
      <c r="A775" s="86">
        <v>773</v>
      </c>
      <c r="B775" s="103" t="s">
        <v>52</v>
      </c>
      <c r="C775" s="98" t="s">
        <v>41</v>
      </c>
      <c r="D775" s="41" t="s">
        <v>128</v>
      </c>
      <c r="E775" s="43" t="s">
        <v>23</v>
      </c>
      <c r="F775" s="69">
        <v>980</v>
      </c>
      <c r="G775" s="69">
        <v>8216</v>
      </c>
      <c r="H775" s="91"/>
      <c r="I775" s="76"/>
      <c r="J775" s="1"/>
    </row>
    <row r="776" spans="1:10">
      <c r="A776" s="82">
        <v>774</v>
      </c>
      <c r="B776" s="103" t="s">
        <v>52</v>
      </c>
      <c r="C776" s="98" t="s">
        <v>41</v>
      </c>
      <c r="D776" s="41" t="s">
        <v>130</v>
      </c>
      <c r="E776" s="43" t="s">
        <v>23</v>
      </c>
      <c r="F776" s="69">
        <v>2030</v>
      </c>
      <c r="G776" s="69">
        <v>19600</v>
      </c>
      <c r="H776" s="91"/>
      <c r="I776" s="76"/>
      <c r="J776" s="1"/>
    </row>
    <row r="777" spans="1:10">
      <c r="A777" s="86">
        <v>775</v>
      </c>
      <c r="B777" s="103" t="s">
        <v>57</v>
      </c>
      <c r="C777" s="98" t="s">
        <v>35</v>
      </c>
      <c r="D777" s="41" t="s">
        <v>129</v>
      </c>
      <c r="E777" s="43" t="s">
        <v>13</v>
      </c>
      <c r="F777" s="69">
        <v>29951</v>
      </c>
      <c r="G777" s="69">
        <v>52458</v>
      </c>
      <c r="H777" s="91"/>
      <c r="I777" s="76"/>
      <c r="J777" s="1"/>
    </row>
    <row r="778" spans="1:10">
      <c r="A778" s="82">
        <v>776</v>
      </c>
      <c r="B778" s="103" t="s">
        <v>185</v>
      </c>
      <c r="C778" s="98" t="s">
        <v>35</v>
      </c>
      <c r="D778" s="41" t="s">
        <v>29</v>
      </c>
      <c r="E778" s="43" t="s">
        <v>13</v>
      </c>
      <c r="F778" s="69">
        <v>14131</v>
      </c>
      <c r="G778" s="69">
        <f>H778*1.23</f>
        <v>35126.339999999997</v>
      </c>
      <c r="H778" s="91">
        <v>28558</v>
      </c>
      <c r="I778" s="76"/>
      <c r="J778" s="1"/>
    </row>
    <row r="779" spans="1:10">
      <c r="A779" s="86">
        <v>777</v>
      </c>
      <c r="B779" s="103" t="s">
        <v>122</v>
      </c>
      <c r="C779" s="98" t="s">
        <v>35</v>
      </c>
      <c r="D779" s="41" t="s">
        <v>25</v>
      </c>
      <c r="E779" s="43" t="s">
        <v>16</v>
      </c>
      <c r="F779" s="69">
        <v>9180</v>
      </c>
      <c r="G779" s="69">
        <v>22605.85</v>
      </c>
      <c r="H779" s="91"/>
      <c r="I779" s="76"/>
      <c r="J779" s="1"/>
    </row>
    <row r="780" spans="1:10">
      <c r="A780" s="82">
        <v>778</v>
      </c>
      <c r="B780" s="103" t="s">
        <v>79</v>
      </c>
      <c r="C780" s="98" t="s">
        <v>38</v>
      </c>
      <c r="D780" s="41" t="s">
        <v>101</v>
      </c>
      <c r="E780" s="43" t="s">
        <v>15</v>
      </c>
      <c r="F780" s="69">
        <v>4430</v>
      </c>
      <c r="G780" s="69">
        <v>31330.33</v>
      </c>
      <c r="H780" s="91"/>
      <c r="I780" s="76"/>
      <c r="J780" s="1"/>
    </row>
    <row r="781" spans="1:10">
      <c r="A781" s="86">
        <v>779</v>
      </c>
      <c r="B781" s="103" t="s">
        <v>79</v>
      </c>
      <c r="C781" s="98" t="s">
        <v>38</v>
      </c>
      <c r="D781" s="41" t="s">
        <v>101</v>
      </c>
      <c r="E781" s="43" t="s">
        <v>15</v>
      </c>
      <c r="F781" s="69">
        <v>7720</v>
      </c>
      <c r="G781" s="69">
        <v>40965.129999999997</v>
      </c>
      <c r="H781" s="91"/>
      <c r="I781" s="76"/>
      <c r="J781" s="1"/>
    </row>
    <row r="782" spans="1:10">
      <c r="A782" s="82">
        <v>780</v>
      </c>
      <c r="B782" s="103" t="s">
        <v>211</v>
      </c>
      <c r="C782" s="98" t="s">
        <v>41</v>
      </c>
      <c r="D782" s="41" t="s">
        <v>137</v>
      </c>
      <c r="E782" s="43" t="s">
        <v>6</v>
      </c>
      <c r="F782" s="69">
        <v>2420</v>
      </c>
      <c r="G782" s="69">
        <v>13482</v>
      </c>
      <c r="H782" s="91"/>
      <c r="I782" s="76"/>
      <c r="J782" s="1"/>
    </row>
    <row r="783" spans="1:10">
      <c r="A783" s="86">
        <v>781</v>
      </c>
      <c r="B783" s="103" t="s">
        <v>71</v>
      </c>
      <c r="C783" s="98" t="s">
        <v>35</v>
      </c>
      <c r="D783" s="41" t="s">
        <v>25</v>
      </c>
      <c r="E783" s="43" t="s">
        <v>15</v>
      </c>
      <c r="F783" s="69">
        <v>23774</v>
      </c>
      <c r="G783" s="69">
        <f>H783*1.23</f>
        <v>27131.34</v>
      </c>
      <c r="H783" s="91">
        <v>22058</v>
      </c>
      <c r="I783" s="76"/>
      <c r="J783" s="1"/>
    </row>
    <row r="784" spans="1:10">
      <c r="A784" s="82">
        <v>782</v>
      </c>
      <c r="B784" s="103" t="s">
        <v>182</v>
      </c>
      <c r="C784" s="98" t="s">
        <v>41</v>
      </c>
      <c r="D784" s="41" t="s">
        <v>30</v>
      </c>
      <c r="E784" s="43" t="s">
        <v>23</v>
      </c>
      <c r="F784" s="69">
        <v>51050</v>
      </c>
      <c r="G784" s="69">
        <v>44572</v>
      </c>
      <c r="H784" s="91"/>
      <c r="I784" s="76"/>
      <c r="J784" s="1"/>
    </row>
    <row r="785" spans="1:10">
      <c r="A785" s="86">
        <v>783</v>
      </c>
      <c r="B785" s="103" t="s">
        <v>182</v>
      </c>
      <c r="C785" s="98" t="s">
        <v>41</v>
      </c>
      <c r="D785" s="41" t="s">
        <v>30</v>
      </c>
      <c r="E785" s="43" t="s">
        <v>23</v>
      </c>
      <c r="F785" s="69">
        <v>50700</v>
      </c>
      <c r="G785" s="69">
        <v>34983</v>
      </c>
      <c r="H785" s="91"/>
      <c r="I785" s="76"/>
      <c r="J785" s="1"/>
    </row>
    <row r="786" spans="1:10">
      <c r="A786" s="82">
        <v>784</v>
      </c>
      <c r="B786" s="103" t="s">
        <v>299</v>
      </c>
      <c r="C786" s="98" t="s">
        <v>35</v>
      </c>
      <c r="D786" s="41" t="s">
        <v>148</v>
      </c>
      <c r="E786" s="43" t="s">
        <v>14</v>
      </c>
      <c r="F786" s="69">
        <v>13556</v>
      </c>
      <c r="G786" s="69">
        <v>30008</v>
      </c>
      <c r="H786" s="91"/>
      <c r="I786" s="76"/>
      <c r="J786" s="1"/>
    </row>
    <row r="787" spans="1:10">
      <c r="A787" s="86">
        <v>785</v>
      </c>
      <c r="B787" s="103" t="s">
        <v>204</v>
      </c>
      <c r="C787" s="98" t="s">
        <v>66</v>
      </c>
      <c r="D787" s="41" t="s">
        <v>120</v>
      </c>
      <c r="E787" s="43" t="s">
        <v>15</v>
      </c>
      <c r="F787" s="69">
        <v>11501</v>
      </c>
      <c r="G787" s="69">
        <f>H787*1.23</f>
        <v>29774.61</v>
      </c>
      <c r="H787" s="91">
        <v>24207</v>
      </c>
      <c r="I787" s="76"/>
      <c r="J787" s="1"/>
    </row>
    <row r="788" spans="1:10" ht="25.5">
      <c r="A788" s="82">
        <v>786</v>
      </c>
      <c r="B788" s="103" t="s">
        <v>146</v>
      </c>
      <c r="C788" s="98" t="s">
        <v>66</v>
      </c>
      <c r="D788" s="41" t="s">
        <v>133</v>
      </c>
      <c r="E788" s="43" t="s">
        <v>15</v>
      </c>
      <c r="F788" s="69">
        <v>10100</v>
      </c>
      <c r="G788" s="69">
        <v>23008.720000000001</v>
      </c>
      <c r="H788" s="91"/>
      <c r="I788" s="76"/>
      <c r="J788" s="1"/>
    </row>
    <row r="789" spans="1:10">
      <c r="A789" s="86">
        <v>787</v>
      </c>
      <c r="B789" s="103" t="s">
        <v>36</v>
      </c>
      <c r="C789" s="98" t="s">
        <v>37</v>
      </c>
      <c r="D789" s="41" t="s">
        <v>121</v>
      </c>
      <c r="E789" s="43" t="s">
        <v>15</v>
      </c>
      <c r="F789" s="69">
        <v>100814</v>
      </c>
      <c r="G789" s="69">
        <f>H789*1.23</f>
        <v>57040.02</v>
      </c>
      <c r="H789" s="91">
        <v>46374</v>
      </c>
      <c r="I789" s="76"/>
      <c r="J789" s="1"/>
    </row>
    <row r="790" spans="1:10">
      <c r="A790" s="82">
        <v>788</v>
      </c>
      <c r="B790" s="103" t="s">
        <v>36</v>
      </c>
      <c r="C790" s="98" t="s">
        <v>37</v>
      </c>
      <c r="D790" s="41" t="s">
        <v>121</v>
      </c>
      <c r="E790" s="43" t="s">
        <v>15</v>
      </c>
      <c r="F790" s="69">
        <v>193956</v>
      </c>
      <c r="G790" s="69">
        <f>H790*1.23</f>
        <v>109739.37</v>
      </c>
      <c r="H790" s="91">
        <v>89219</v>
      </c>
      <c r="I790" s="76"/>
      <c r="J790" s="1"/>
    </row>
    <row r="791" spans="1:10">
      <c r="A791" s="86">
        <v>789</v>
      </c>
      <c r="B791" s="103" t="s">
        <v>36</v>
      </c>
      <c r="C791" s="98" t="s">
        <v>37</v>
      </c>
      <c r="D791" s="41" t="s">
        <v>129</v>
      </c>
      <c r="E791" s="43" t="s">
        <v>15</v>
      </c>
      <c r="F791" s="69">
        <v>126929</v>
      </c>
      <c r="G791" s="69">
        <v>69176</v>
      </c>
      <c r="H791" s="91"/>
      <c r="I791" s="76"/>
      <c r="J791" s="1"/>
    </row>
    <row r="792" spans="1:10">
      <c r="A792" s="82">
        <v>790</v>
      </c>
      <c r="B792" s="103" t="s">
        <v>65</v>
      </c>
      <c r="C792" s="98" t="s">
        <v>35</v>
      </c>
      <c r="D792" s="41" t="s">
        <v>130</v>
      </c>
      <c r="E792" s="43" t="s">
        <v>16</v>
      </c>
      <c r="F792" s="69">
        <v>14860</v>
      </c>
      <c r="G792" s="69">
        <v>53634.07</v>
      </c>
      <c r="H792" s="91"/>
      <c r="I792" s="76"/>
      <c r="J792" s="1"/>
    </row>
    <row r="793" spans="1:10">
      <c r="A793" s="86">
        <v>791</v>
      </c>
      <c r="B793" s="103" t="s">
        <v>67</v>
      </c>
      <c r="C793" s="98" t="s">
        <v>35</v>
      </c>
      <c r="D793" s="41" t="s">
        <v>29</v>
      </c>
      <c r="E793" s="43" t="s">
        <v>13</v>
      </c>
      <c r="F793" s="69">
        <v>14684</v>
      </c>
      <c r="G793" s="69">
        <f>H793*1.23</f>
        <v>31884.06</v>
      </c>
      <c r="H793" s="91">
        <v>25922</v>
      </c>
      <c r="I793" s="76"/>
      <c r="J793" s="1"/>
    </row>
    <row r="794" spans="1:10">
      <c r="A794" s="82">
        <v>792</v>
      </c>
      <c r="B794" s="103" t="s">
        <v>51</v>
      </c>
      <c r="C794" s="98" t="s">
        <v>41</v>
      </c>
      <c r="D794" s="41" t="s">
        <v>300</v>
      </c>
      <c r="E794" s="43" t="s">
        <v>6</v>
      </c>
      <c r="F794" s="69">
        <v>5003</v>
      </c>
      <c r="G794" s="69">
        <v>28597</v>
      </c>
      <c r="H794" s="91"/>
      <c r="I794" s="76"/>
      <c r="J794" s="1"/>
    </row>
    <row r="795" spans="1:10">
      <c r="A795" s="86">
        <v>793</v>
      </c>
      <c r="B795" s="103" t="s">
        <v>52</v>
      </c>
      <c r="C795" s="98" t="s">
        <v>41</v>
      </c>
      <c r="D795" s="41" t="s">
        <v>124</v>
      </c>
      <c r="E795" s="43" t="s">
        <v>23</v>
      </c>
      <c r="F795" s="69">
        <v>20450</v>
      </c>
      <c r="G795" s="69">
        <f>H795*1.23</f>
        <v>288740.03999999998</v>
      </c>
      <c r="H795" s="91">
        <v>234748</v>
      </c>
      <c r="I795" s="76"/>
      <c r="J795" s="1"/>
    </row>
    <row r="796" spans="1:10">
      <c r="A796" s="82">
        <v>794</v>
      </c>
      <c r="B796" s="103" t="s">
        <v>85</v>
      </c>
      <c r="C796" s="98" t="s">
        <v>35</v>
      </c>
      <c r="D796" s="41" t="s">
        <v>29</v>
      </c>
      <c r="E796" s="43" t="s">
        <v>13</v>
      </c>
      <c r="F796" s="69">
        <v>26054</v>
      </c>
      <c r="G796" s="69">
        <f>H796*1.23</f>
        <v>57118.74</v>
      </c>
      <c r="H796" s="91">
        <v>46438</v>
      </c>
      <c r="I796" s="76"/>
      <c r="J796" s="1"/>
    </row>
    <row r="797" spans="1:10">
      <c r="A797" s="86">
        <v>795</v>
      </c>
      <c r="B797" s="103" t="s">
        <v>71</v>
      </c>
      <c r="C797" s="98" t="s">
        <v>35</v>
      </c>
      <c r="D797" s="41" t="s">
        <v>101</v>
      </c>
      <c r="E797" s="43" t="s">
        <v>15</v>
      </c>
      <c r="F797" s="69">
        <v>19660</v>
      </c>
      <c r="G797" s="69">
        <v>39839.599999999999</v>
      </c>
      <c r="H797" s="91"/>
      <c r="I797" s="76"/>
      <c r="J797" s="1"/>
    </row>
    <row r="798" spans="1:10">
      <c r="A798" s="82">
        <v>796</v>
      </c>
      <c r="B798" s="103" t="s">
        <v>301</v>
      </c>
      <c r="C798" s="98" t="s">
        <v>35</v>
      </c>
      <c r="D798" s="41" t="s">
        <v>32</v>
      </c>
      <c r="E798" s="43" t="s">
        <v>15</v>
      </c>
      <c r="F798" s="69">
        <v>19534</v>
      </c>
      <c r="G798" s="69">
        <v>22829</v>
      </c>
      <c r="H798" s="91"/>
      <c r="I798" s="76"/>
      <c r="J798" s="1"/>
    </row>
    <row r="799" spans="1:10">
      <c r="A799" s="86">
        <v>797</v>
      </c>
      <c r="B799" s="103" t="s">
        <v>54</v>
      </c>
      <c r="C799" s="98" t="s">
        <v>35</v>
      </c>
      <c r="D799" s="41" t="s">
        <v>32</v>
      </c>
      <c r="E799" s="43" t="s">
        <v>13</v>
      </c>
      <c r="F799" s="69">
        <v>9819</v>
      </c>
      <c r="G799" s="69">
        <v>23326</v>
      </c>
      <c r="H799" s="91"/>
      <c r="I799" s="76"/>
      <c r="J799" s="1"/>
    </row>
    <row r="800" spans="1:10">
      <c r="A800" s="82">
        <v>798</v>
      </c>
      <c r="B800" s="103" t="s">
        <v>53</v>
      </c>
      <c r="C800" s="98" t="s">
        <v>39</v>
      </c>
      <c r="D800" s="41" t="s">
        <v>128</v>
      </c>
      <c r="E800" s="43" t="s">
        <v>15</v>
      </c>
      <c r="F800" s="69">
        <v>19711</v>
      </c>
      <c r="G800" s="69">
        <v>108604</v>
      </c>
      <c r="H800" s="91"/>
      <c r="I800" s="76"/>
      <c r="J800" s="1"/>
    </row>
    <row r="801" spans="1:10">
      <c r="A801" s="86">
        <v>799</v>
      </c>
      <c r="B801" s="103" t="s">
        <v>186</v>
      </c>
      <c r="C801" s="98" t="s">
        <v>44</v>
      </c>
      <c r="D801" s="41" t="s">
        <v>140</v>
      </c>
      <c r="E801" s="43" t="s">
        <v>23</v>
      </c>
      <c r="F801" s="69">
        <v>53200</v>
      </c>
      <c r="G801" s="69">
        <v>33250</v>
      </c>
      <c r="H801" s="91"/>
      <c r="I801" s="76"/>
      <c r="J801" s="1"/>
    </row>
    <row r="802" spans="1:10">
      <c r="A802" s="82">
        <v>800</v>
      </c>
      <c r="B802" s="103" t="s">
        <v>270</v>
      </c>
      <c r="C802" s="98" t="s">
        <v>35</v>
      </c>
      <c r="D802" s="41" t="s">
        <v>134</v>
      </c>
      <c r="E802" s="43" t="s">
        <v>15</v>
      </c>
      <c r="F802" s="69">
        <v>1650</v>
      </c>
      <c r="G802" s="69">
        <v>13900</v>
      </c>
      <c r="H802" s="91"/>
      <c r="I802" s="76"/>
      <c r="J802" s="1"/>
    </row>
    <row r="803" spans="1:10">
      <c r="A803" s="86">
        <v>801</v>
      </c>
      <c r="B803" s="103" t="s">
        <v>47</v>
      </c>
      <c r="C803" s="98" t="s">
        <v>41</v>
      </c>
      <c r="D803" s="41" t="s">
        <v>133</v>
      </c>
      <c r="E803" s="43" t="s">
        <v>28</v>
      </c>
      <c r="F803" s="69">
        <v>321000</v>
      </c>
      <c r="G803" s="69">
        <v>74151</v>
      </c>
      <c r="H803" s="91"/>
      <c r="I803" s="76"/>
      <c r="J803" s="1"/>
    </row>
    <row r="804" spans="1:10">
      <c r="A804" s="82">
        <v>802</v>
      </c>
      <c r="B804" s="103" t="s">
        <v>68</v>
      </c>
      <c r="C804" s="98" t="s">
        <v>37</v>
      </c>
      <c r="D804" s="41" t="s">
        <v>101</v>
      </c>
      <c r="E804" s="43" t="s">
        <v>13</v>
      </c>
      <c r="F804" s="69">
        <v>14114</v>
      </c>
      <c r="G804" s="69">
        <v>44243</v>
      </c>
      <c r="H804" s="91"/>
      <c r="I804" s="60"/>
      <c r="J804" s="1"/>
    </row>
    <row r="805" spans="1:10">
      <c r="A805" s="86">
        <v>803</v>
      </c>
      <c r="B805" s="103" t="s">
        <v>63</v>
      </c>
      <c r="C805" s="98" t="s">
        <v>41</v>
      </c>
      <c r="D805" s="41" t="s">
        <v>176</v>
      </c>
      <c r="E805" s="43" t="s">
        <v>6</v>
      </c>
      <c r="F805" s="69">
        <v>276</v>
      </c>
      <c r="G805" s="69">
        <v>12095</v>
      </c>
      <c r="H805" s="91"/>
      <c r="I805" s="60"/>
      <c r="J805" s="1"/>
    </row>
    <row r="806" spans="1:10">
      <c r="A806" s="82">
        <v>804</v>
      </c>
      <c r="B806" s="103" t="s">
        <v>167</v>
      </c>
      <c r="C806" s="98" t="s">
        <v>41</v>
      </c>
      <c r="D806" s="41" t="s">
        <v>133</v>
      </c>
      <c r="E806" s="43" t="s">
        <v>15</v>
      </c>
      <c r="F806" s="69">
        <v>19180</v>
      </c>
      <c r="G806" s="69">
        <v>7807</v>
      </c>
      <c r="H806" s="91"/>
      <c r="I806" s="60"/>
      <c r="J806" s="1"/>
    </row>
    <row r="807" spans="1:10">
      <c r="A807" s="86">
        <v>805</v>
      </c>
      <c r="B807" s="103" t="s">
        <v>302</v>
      </c>
      <c r="C807" s="98" t="s">
        <v>38</v>
      </c>
      <c r="D807" s="41" t="s">
        <v>149</v>
      </c>
      <c r="E807" s="43" t="s">
        <v>14</v>
      </c>
      <c r="F807" s="69">
        <v>4002</v>
      </c>
      <c r="G807" s="69">
        <f>H807*1.23</f>
        <v>11621.039999999999</v>
      </c>
      <c r="H807" s="91">
        <v>9448</v>
      </c>
      <c r="I807" s="60"/>
      <c r="J807" s="1"/>
    </row>
    <row r="808" spans="1:10">
      <c r="A808" s="82">
        <v>806</v>
      </c>
      <c r="B808" s="103" t="s">
        <v>86</v>
      </c>
      <c r="C808" s="98" t="s">
        <v>35</v>
      </c>
      <c r="D808" s="41" t="s">
        <v>101</v>
      </c>
      <c r="E808" s="43" t="s">
        <v>15</v>
      </c>
      <c r="F808" s="69">
        <v>19580</v>
      </c>
      <c r="G808" s="69">
        <v>32708</v>
      </c>
      <c r="H808" s="91"/>
      <c r="I808" s="60"/>
      <c r="J808" s="1"/>
    </row>
    <row r="809" spans="1:10">
      <c r="A809" s="86">
        <v>807</v>
      </c>
      <c r="B809" s="103" t="s">
        <v>87</v>
      </c>
      <c r="C809" s="98" t="s">
        <v>35</v>
      </c>
      <c r="D809" s="41" t="s">
        <v>101</v>
      </c>
      <c r="E809" s="43" t="s">
        <v>16</v>
      </c>
      <c r="F809" s="69">
        <v>10120</v>
      </c>
      <c r="G809" s="69">
        <v>32865</v>
      </c>
      <c r="H809" s="91"/>
      <c r="I809" s="60"/>
      <c r="J809" s="1"/>
    </row>
    <row r="810" spans="1:10">
      <c r="A810" s="82">
        <v>808</v>
      </c>
      <c r="B810" s="103" t="s">
        <v>95</v>
      </c>
      <c r="C810" s="98" t="s">
        <v>41</v>
      </c>
      <c r="D810" s="41" t="s">
        <v>31</v>
      </c>
      <c r="E810" s="43" t="s">
        <v>13</v>
      </c>
      <c r="F810" s="69">
        <v>7040</v>
      </c>
      <c r="G810" s="69">
        <f>H810*1.23</f>
        <v>69513.45</v>
      </c>
      <c r="H810" s="91">
        <v>56515</v>
      </c>
      <c r="I810" s="60"/>
      <c r="J810" s="1"/>
    </row>
    <row r="811" spans="1:10">
      <c r="A811" s="86">
        <v>809</v>
      </c>
      <c r="B811" s="103" t="s">
        <v>95</v>
      </c>
      <c r="C811" s="98" t="s">
        <v>41</v>
      </c>
      <c r="D811" s="41" t="s">
        <v>31</v>
      </c>
      <c r="E811" s="43" t="s">
        <v>13</v>
      </c>
      <c r="F811" s="69">
        <v>14820</v>
      </c>
      <c r="G811" s="69">
        <f>H811*1.23</f>
        <v>129202.89</v>
      </c>
      <c r="H811" s="91">
        <v>105043</v>
      </c>
      <c r="I811" s="60"/>
      <c r="J811" s="1"/>
    </row>
    <row r="812" spans="1:10">
      <c r="A812" s="82">
        <v>810</v>
      </c>
      <c r="B812" s="103" t="s">
        <v>85</v>
      </c>
      <c r="C812" s="98" t="s">
        <v>35</v>
      </c>
      <c r="D812" s="41" t="s">
        <v>26</v>
      </c>
      <c r="E812" s="43" t="s">
        <v>13</v>
      </c>
      <c r="F812" s="69">
        <v>14448</v>
      </c>
      <c r="G812" s="69">
        <v>33188</v>
      </c>
      <c r="H812" s="91"/>
      <c r="I812" s="60"/>
      <c r="J812" s="1"/>
    </row>
    <row r="813" spans="1:10">
      <c r="A813" s="86">
        <v>811</v>
      </c>
      <c r="B813" s="103" t="s">
        <v>293</v>
      </c>
      <c r="C813" s="98" t="s">
        <v>35</v>
      </c>
      <c r="D813" s="41" t="s">
        <v>101</v>
      </c>
      <c r="E813" s="43" t="s">
        <v>16</v>
      </c>
      <c r="F813" s="69">
        <v>200</v>
      </c>
      <c r="G813" s="69">
        <v>1708</v>
      </c>
      <c r="H813" s="91"/>
      <c r="I813" s="60"/>
      <c r="J813" s="1"/>
    </row>
    <row r="814" spans="1:10">
      <c r="A814" s="82">
        <v>812</v>
      </c>
      <c r="B814" s="103" t="s">
        <v>170</v>
      </c>
      <c r="C814" s="98" t="s">
        <v>35</v>
      </c>
      <c r="D814" s="41" t="s">
        <v>131</v>
      </c>
      <c r="E814" s="43" t="s">
        <v>16</v>
      </c>
      <c r="F814" s="69">
        <v>7660</v>
      </c>
      <c r="G814" s="69">
        <f>H814*1.23</f>
        <v>19993.650000000001</v>
      </c>
      <c r="H814" s="91">
        <v>16255</v>
      </c>
      <c r="I814" s="60"/>
      <c r="J814" s="1"/>
    </row>
    <row r="815" spans="1:10">
      <c r="A815" s="86">
        <v>813</v>
      </c>
      <c r="B815" s="103" t="s">
        <v>180</v>
      </c>
      <c r="C815" s="98" t="s">
        <v>41</v>
      </c>
      <c r="D815" s="41" t="s">
        <v>141</v>
      </c>
      <c r="E815" s="43" t="s">
        <v>15</v>
      </c>
      <c r="F815" s="69">
        <v>27440</v>
      </c>
      <c r="G815" s="69">
        <v>7010</v>
      </c>
      <c r="H815" s="91"/>
      <c r="I815" s="60"/>
      <c r="J815" s="1"/>
    </row>
    <row r="816" spans="1:10">
      <c r="A816" s="82">
        <v>814</v>
      </c>
      <c r="B816" s="103" t="s">
        <v>50</v>
      </c>
      <c r="C816" s="98" t="s">
        <v>35</v>
      </c>
      <c r="D816" s="41" t="s">
        <v>26</v>
      </c>
      <c r="E816" s="43" t="s">
        <v>16</v>
      </c>
      <c r="F816" s="69">
        <v>24920</v>
      </c>
      <c r="G816" s="69">
        <v>75323</v>
      </c>
      <c r="H816" s="91"/>
      <c r="I816" s="60"/>
      <c r="J816" s="1"/>
    </row>
    <row r="817" spans="1:10">
      <c r="A817" s="86">
        <v>815</v>
      </c>
      <c r="B817" s="103" t="s">
        <v>36</v>
      </c>
      <c r="C817" s="98" t="s">
        <v>37</v>
      </c>
      <c r="D817" s="41" t="s">
        <v>121</v>
      </c>
      <c r="E817" s="43" t="s">
        <v>15</v>
      </c>
      <c r="F817" s="69">
        <v>495723</v>
      </c>
      <c r="G817" s="69">
        <f>H817*1.23</f>
        <v>279590.07</v>
      </c>
      <c r="H817" s="91">
        <v>227309</v>
      </c>
      <c r="I817" s="60"/>
      <c r="J817" s="1"/>
    </row>
    <row r="818" spans="1:10">
      <c r="A818" s="82">
        <v>816</v>
      </c>
      <c r="B818" s="103" t="s">
        <v>36</v>
      </c>
      <c r="C818" s="98" t="s">
        <v>37</v>
      </c>
      <c r="D818" s="41" t="s">
        <v>155</v>
      </c>
      <c r="E818" s="43" t="s">
        <v>15</v>
      </c>
      <c r="F818" s="69">
        <v>98866</v>
      </c>
      <c r="G818" s="69">
        <f>H818*1.23</f>
        <v>49249.2</v>
      </c>
      <c r="H818" s="91">
        <v>40040</v>
      </c>
      <c r="I818" s="60"/>
      <c r="J818" s="1"/>
    </row>
    <row r="819" spans="1:10">
      <c r="A819" s="86">
        <v>817</v>
      </c>
      <c r="B819" s="103" t="s">
        <v>36</v>
      </c>
      <c r="C819" s="98" t="s">
        <v>37</v>
      </c>
      <c r="D819" s="41" t="s">
        <v>155</v>
      </c>
      <c r="E819" s="43" t="s">
        <v>15</v>
      </c>
      <c r="F819" s="69">
        <v>100097</v>
      </c>
      <c r="G819" s="69">
        <f>H819*1.23</f>
        <v>49862.97</v>
      </c>
      <c r="H819" s="91">
        <v>40539</v>
      </c>
      <c r="I819" s="60"/>
      <c r="J819" s="1"/>
    </row>
    <row r="820" spans="1:10">
      <c r="A820" s="82">
        <v>818</v>
      </c>
      <c r="B820" s="103" t="s">
        <v>186</v>
      </c>
      <c r="C820" s="98" t="s">
        <v>44</v>
      </c>
      <c r="D820" s="41" t="s">
        <v>140</v>
      </c>
      <c r="E820" s="43" t="s">
        <v>23</v>
      </c>
      <c r="F820" s="69">
        <v>797230</v>
      </c>
      <c r="G820" s="69">
        <v>462393</v>
      </c>
      <c r="H820" s="91"/>
      <c r="I820" s="60"/>
      <c r="J820" s="1"/>
    </row>
    <row r="821" spans="1:10" ht="25.5">
      <c r="A821" s="86">
        <v>819</v>
      </c>
      <c r="B821" s="103" t="s">
        <v>146</v>
      </c>
      <c r="C821" s="98" t="s">
        <v>66</v>
      </c>
      <c r="D821" s="41" t="s">
        <v>128</v>
      </c>
      <c r="E821" s="43" t="s">
        <v>15</v>
      </c>
      <c r="F821" s="69">
        <v>9360</v>
      </c>
      <c r="G821" s="69">
        <v>20746.22</v>
      </c>
      <c r="H821" s="91"/>
      <c r="I821" s="60"/>
      <c r="J821" s="1"/>
    </row>
    <row r="822" spans="1:10" ht="25.5">
      <c r="A822" s="82">
        <v>820</v>
      </c>
      <c r="B822" s="103" t="s">
        <v>146</v>
      </c>
      <c r="C822" s="98" t="s">
        <v>66</v>
      </c>
      <c r="D822" s="41" t="s">
        <v>128</v>
      </c>
      <c r="E822" s="43" t="s">
        <v>15</v>
      </c>
      <c r="F822" s="69">
        <v>9600</v>
      </c>
      <c r="G822" s="69">
        <v>20623.25</v>
      </c>
      <c r="H822" s="91"/>
      <c r="I822" s="60"/>
      <c r="J822" s="1"/>
    </row>
    <row r="823" spans="1:10">
      <c r="A823" s="86">
        <v>821</v>
      </c>
      <c r="B823" s="103" t="s">
        <v>75</v>
      </c>
      <c r="C823" s="98" t="s">
        <v>39</v>
      </c>
      <c r="D823" s="41" t="s">
        <v>137</v>
      </c>
      <c r="E823" s="43" t="s">
        <v>8</v>
      </c>
      <c r="F823" s="69">
        <v>6800000</v>
      </c>
      <c r="G823" s="69">
        <v>57800</v>
      </c>
      <c r="H823" s="91"/>
      <c r="I823" s="60"/>
      <c r="J823" s="1"/>
    </row>
    <row r="824" spans="1:10">
      <c r="A824" s="82">
        <v>822</v>
      </c>
      <c r="B824" s="103" t="s">
        <v>117</v>
      </c>
      <c r="C824" s="98" t="s">
        <v>39</v>
      </c>
      <c r="D824" s="41" t="s">
        <v>101</v>
      </c>
      <c r="E824" s="43" t="s">
        <v>127</v>
      </c>
      <c r="F824" s="69">
        <v>132000</v>
      </c>
      <c r="G824" s="69">
        <f>H824*1.23</f>
        <v>304425</v>
      </c>
      <c r="H824" s="91">
        <v>247500</v>
      </c>
      <c r="I824" s="60"/>
      <c r="J824" s="1"/>
    </row>
    <row r="825" spans="1:10">
      <c r="A825" s="86">
        <v>823</v>
      </c>
      <c r="B825" s="103" t="s">
        <v>60</v>
      </c>
      <c r="C825" s="98" t="s">
        <v>35</v>
      </c>
      <c r="D825" s="41" t="s">
        <v>30</v>
      </c>
      <c r="E825" s="43" t="s">
        <v>15</v>
      </c>
      <c r="F825" s="69">
        <v>786600</v>
      </c>
      <c r="G825" s="69">
        <v>58432</v>
      </c>
      <c r="H825" s="91"/>
      <c r="I825" s="60"/>
      <c r="J825" s="1"/>
    </row>
    <row r="826" spans="1:10">
      <c r="A826" s="82">
        <v>824</v>
      </c>
      <c r="B826" s="103" t="s">
        <v>171</v>
      </c>
      <c r="C826" s="98" t="s">
        <v>35</v>
      </c>
      <c r="D826" s="43" t="s">
        <v>101</v>
      </c>
      <c r="E826" s="43" t="s">
        <v>15</v>
      </c>
      <c r="F826" s="69">
        <v>5227</v>
      </c>
      <c r="G826" s="69">
        <v>13880</v>
      </c>
      <c r="H826" s="91"/>
      <c r="I826" s="60"/>
      <c r="J826" s="1"/>
    </row>
    <row r="827" spans="1:10">
      <c r="A827" s="86">
        <v>825</v>
      </c>
      <c r="B827" s="103" t="s">
        <v>303</v>
      </c>
      <c r="C827" s="98" t="s">
        <v>174</v>
      </c>
      <c r="D827" s="43" t="s">
        <v>132</v>
      </c>
      <c r="E827" s="43" t="s">
        <v>19</v>
      </c>
      <c r="F827" s="71">
        <v>162600</v>
      </c>
      <c r="G827" s="69">
        <v>14580</v>
      </c>
      <c r="H827" s="91"/>
      <c r="I827" s="60"/>
      <c r="J827" s="1"/>
    </row>
    <row r="828" spans="1:10">
      <c r="A828" s="82">
        <v>826</v>
      </c>
      <c r="B828" s="103" t="s">
        <v>200</v>
      </c>
      <c r="C828" s="98" t="s">
        <v>70</v>
      </c>
      <c r="D828" s="43" t="s">
        <v>130</v>
      </c>
      <c r="E828" s="43" t="s">
        <v>14</v>
      </c>
      <c r="F828" s="71">
        <v>79840</v>
      </c>
      <c r="G828" s="69">
        <v>16664</v>
      </c>
      <c r="H828" s="91"/>
      <c r="I828" s="60"/>
      <c r="J828" s="1"/>
    </row>
    <row r="829" spans="1:10">
      <c r="A829" s="86">
        <v>827</v>
      </c>
      <c r="B829" s="103" t="s">
        <v>40</v>
      </c>
      <c r="C829" s="98" t="s">
        <v>41</v>
      </c>
      <c r="D829" s="43" t="s">
        <v>26</v>
      </c>
      <c r="E829" s="43" t="s">
        <v>23</v>
      </c>
      <c r="F829" s="69">
        <v>22600</v>
      </c>
      <c r="G829" s="69">
        <v>19968</v>
      </c>
      <c r="H829" s="91"/>
      <c r="I829" s="60"/>
      <c r="J829" s="1"/>
    </row>
    <row r="830" spans="1:10">
      <c r="A830" s="82">
        <v>828</v>
      </c>
      <c r="B830" s="103" t="s">
        <v>307</v>
      </c>
      <c r="C830" s="98" t="s">
        <v>41</v>
      </c>
      <c r="D830" s="109" t="s">
        <v>26</v>
      </c>
      <c r="E830" s="43" t="s">
        <v>23</v>
      </c>
      <c r="F830" s="110">
        <v>48978</v>
      </c>
      <c r="G830" s="111">
        <v>38879.46</v>
      </c>
      <c r="H830" s="91"/>
      <c r="I830" s="60"/>
      <c r="J830" s="1"/>
    </row>
    <row r="831" spans="1:10">
      <c r="A831" s="86">
        <v>829</v>
      </c>
      <c r="B831" s="103" t="s">
        <v>307</v>
      </c>
      <c r="C831" s="98" t="s">
        <v>41</v>
      </c>
      <c r="D831" s="109" t="s">
        <v>26</v>
      </c>
      <c r="E831" s="43" t="s">
        <v>23</v>
      </c>
      <c r="F831" s="110">
        <v>48978</v>
      </c>
      <c r="G831" s="111">
        <v>38879.46</v>
      </c>
      <c r="H831" s="91"/>
      <c r="I831" s="60"/>
      <c r="J831" s="1"/>
    </row>
    <row r="832" spans="1:10">
      <c r="A832" s="82">
        <v>830</v>
      </c>
      <c r="B832" s="103" t="s">
        <v>307</v>
      </c>
      <c r="C832" s="98" t="s">
        <v>41</v>
      </c>
      <c r="D832" s="109" t="s">
        <v>123</v>
      </c>
      <c r="E832" s="43" t="s">
        <v>23</v>
      </c>
      <c r="F832" s="110">
        <v>52000</v>
      </c>
      <c r="G832" s="111">
        <v>35521</v>
      </c>
      <c r="H832" s="91"/>
      <c r="I832" s="60"/>
      <c r="J832" s="1"/>
    </row>
    <row r="833" spans="1:10">
      <c r="A833" s="86">
        <v>831</v>
      </c>
      <c r="B833" s="103" t="s">
        <v>307</v>
      </c>
      <c r="C833" s="98" t="s">
        <v>41</v>
      </c>
      <c r="D833" s="109" t="s">
        <v>26</v>
      </c>
      <c r="E833" s="43" t="s">
        <v>23</v>
      </c>
      <c r="F833" s="110">
        <v>48978</v>
      </c>
      <c r="G833" s="111">
        <v>38879.46</v>
      </c>
      <c r="H833" s="91"/>
      <c r="I833" s="60"/>
      <c r="J833" s="1"/>
    </row>
    <row r="834" spans="1:10">
      <c r="A834" s="82">
        <v>832</v>
      </c>
      <c r="B834" s="103" t="s">
        <v>307</v>
      </c>
      <c r="C834" s="98" t="s">
        <v>41</v>
      </c>
      <c r="D834" s="112" t="s">
        <v>123</v>
      </c>
      <c r="E834" s="43" t="s">
        <v>23</v>
      </c>
      <c r="F834" s="110">
        <v>25000</v>
      </c>
      <c r="G834" s="111">
        <v>17336</v>
      </c>
      <c r="H834" s="91"/>
      <c r="I834" s="60"/>
      <c r="J834" s="1"/>
    </row>
    <row r="835" spans="1:10">
      <c r="A835" s="86">
        <v>833</v>
      </c>
      <c r="B835" s="103" t="s">
        <v>307</v>
      </c>
      <c r="C835" s="98" t="s">
        <v>41</v>
      </c>
      <c r="D835" s="112" t="s">
        <v>304</v>
      </c>
      <c r="E835" s="43" t="s">
        <v>23</v>
      </c>
      <c r="F835" s="113">
        <v>26000</v>
      </c>
      <c r="G835" s="111">
        <v>20800</v>
      </c>
      <c r="H835" s="91"/>
      <c r="I835" s="60"/>
      <c r="J835" s="1"/>
    </row>
    <row r="836" spans="1:10">
      <c r="A836" s="82">
        <v>834</v>
      </c>
      <c r="B836" s="103" t="s">
        <v>307</v>
      </c>
      <c r="C836" s="98" t="s">
        <v>41</v>
      </c>
      <c r="D836" s="112" t="s">
        <v>197</v>
      </c>
      <c r="E836" s="43" t="s">
        <v>23</v>
      </c>
      <c r="F836" s="113">
        <v>5000</v>
      </c>
      <c r="G836" s="111">
        <v>3625</v>
      </c>
      <c r="H836" s="91"/>
      <c r="I836" s="60"/>
      <c r="J836" s="1"/>
    </row>
    <row r="837" spans="1:10">
      <c r="A837" s="86">
        <v>835</v>
      </c>
      <c r="B837" s="103" t="s">
        <v>307</v>
      </c>
      <c r="C837" s="98" t="s">
        <v>41</v>
      </c>
      <c r="D837" s="112" t="s">
        <v>123</v>
      </c>
      <c r="E837" s="43" t="s">
        <v>23</v>
      </c>
      <c r="F837" s="113">
        <v>24000</v>
      </c>
      <c r="G837" s="111">
        <v>16753</v>
      </c>
      <c r="H837" s="91"/>
      <c r="I837" s="60"/>
      <c r="J837" s="1"/>
    </row>
    <row r="838" spans="1:10">
      <c r="A838" s="82">
        <v>836</v>
      </c>
      <c r="B838" s="103" t="s">
        <v>307</v>
      </c>
      <c r="C838" s="98" t="s">
        <v>41</v>
      </c>
      <c r="D838" s="112" t="s">
        <v>121</v>
      </c>
      <c r="E838" s="43" t="s">
        <v>23</v>
      </c>
      <c r="F838" s="113">
        <v>104000</v>
      </c>
      <c r="G838" s="111">
        <v>72238</v>
      </c>
      <c r="H838" s="91"/>
      <c r="I838" s="60"/>
      <c r="J838" s="1"/>
    </row>
    <row r="839" spans="1:10">
      <c r="A839" s="86">
        <v>837</v>
      </c>
      <c r="B839" s="103" t="s">
        <v>307</v>
      </c>
      <c r="C839" s="98" t="s">
        <v>41</v>
      </c>
      <c r="D839" s="112" t="s">
        <v>119</v>
      </c>
      <c r="E839" s="43" t="s">
        <v>23</v>
      </c>
      <c r="F839" s="113">
        <v>52000</v>
      </c>
      <c r="G839" s="111">
        <v>35521</v>
      </c>
      <c r="H839" s="91"/>
      <c r="I839" s="60"/>
      <c r="J839" s="1"/>
    </row>
    <row r="840" spans="1:10">
      <c r="A840" s="82">
        <v>838</v>
      </c>
      <c r="B840" s="103" t="s">
        <v>307</v>
      </c>
      <c r="C840" s="98" t="s">
        <v>41</v>
      </c>
      <c r="D840" s="112" t="s">
        <v>123</v>
      </c>
      <c r="E840" s="43" t="s">
        <v>23</v>
      </c>
      <c r="F840" s="113">
        <v>52000</v>
      </c>
      <c r="G840" s="111">
        <v>35521</v>
      </c>
      <c r="H840" s="91"/>
      <c r="I840" s="60"/>
      <c r="J840" s="1"/>
    </row>
    <row r="841" spans="1:10">
      <c r="A841" s="86">
        <v>839</v>
      </c>
      <c r="B841" s="103" t="s">
        <v>307</v>
      </c>
      <c r="C841" s="98" t="s">
        <v>41</v>
      </c>
      <c r="D841" s="112" t="s">
        <v>136</v>
      </c>
      <c r="E841" s="43" t="s">
        <v>23</v>
      </c>
      <c r="F841" s="113">
        <v>24000</v>
      </c>
      <c r="G841" s="111">
        <v>16753</v>
      </c>
      <c r="H841" s="91"/>
      <c r="I841" s="60"/>
      <c r="J841" s="1"/>
    </row>
    <row r="842" spans="1:10">
      <c r="A842" s="82">
        <v>840</v>
      </c>
      <c r="B842" s="103" t="s">
        <v>307</v>
      </c>
      <c r="C842" s="98" t="s">
        <v>41</v>
      </c>
      <c r="D842" s="112" t="s">
        <v>304</v>
      </c>
      <c r="E842" s="43" t="s">
        <v>23</v>
      </c>
      <c r="F842" s="113">
        <v>26000</v>
      </c>
      <c r="G842" s="111">
        <v>20800</v>
      </c>
      <c r="H842" s="91"/>
      <c r="I842" s="60"/>
      <c r="J842" s="1"/>
    </row>
    <row r="843" spans="1:10">
      <c r="A843" s="86">
        <v>841</v>
      </c>
      <c r="B843" s="103" t="s">
        <v>307</v>
      </c>
      <c r="C843" s="98" t="s">
        <v>41</v>
      </c>
      <c r="D843" s="112" t="s">
        <v>26</v>
      </c>
      <c r="E843" s="43" t="s">
        <v>23</v>
      </c>
      <c r="F843" s="113">
        <v>24489</v>
      </c>
      <c r="G843" s="111">
        <v>19979.73</v>
      </c>
      <c r="H843" s="91"/>
      <c r="I843" s="1"/>
      <c r="J843" s="1"/>
    </row>
    <row r="844" spans="1:10">
      <c r="A844" s="82">
        <v>842</v>
      </c>
      <c r="B844" s="103" t="s">
        <v>307</v>
      </c>
      <c r="C844" s="98" t="s">
        <v>41</v>
      </c>
      <c r="D844" s="41" t="s">
        <v>130</v>
      </c>
      <c r="E844" s="43" t="s">
        <v>23</v>
      </c>
      <c r="F844" s="113">
        <v>27000</v>
      </c>
      <c r="G844" s="111">
        <v>19575</v>
      </c>
      <c r="H844" s="91"/>
      <c r="I844" s="1"/>
      <c r="J844" s="1"/>
    </row>
    <row r="845" spans="1:10">
      <c r="A845" s="86">
        <v>843</v>
      </c>
      <c r="B845" s="103" t="s">
        <v>307</v>
      </c>
      <c r="C845" s="98" t="s">
        <v>41</v>
      </c>
      <c r="D845" s="112" t="s">
        <v>121</v>
      </c>
      <c r="E845" s="43" t="s">
        <v>23</v>
      </c>
      <c r="F845" s="113">
        <v>25000</v>
      </c>
      <c r="G845" s="111">
        <v>18946</v>
      </c>
      <c r="H845" s="91"/>
      <c r="I845" s="1"/>
      <c r="J845" s="1"/>
    </row>
    <row r="846" spans="1:10">
      <c r="A846" s="82">
        <v>844</v>
      </c>
      <c r="B846" s="103" t="s">
        <v>307</v>
      </c>
      <c r="C846" s="98" t="s">
        <v>41</v>
      </c>
      <c r="D846" s="112" t="s">
        <v>162</v>
      </c>
      <c r="E846" s="43" t="s">
        <v>23</v>
      </c>
      <c r="F846" s="113">
        <v>27000</v>
      </c>
      <c r="G846" s="111">
        <v>22545</v>
      </c>
      <c r="H846" s="91"/>
      <c r="I846" s="1"/>
      <c r="J846" s="1"/>
    </row>
    <row r="847" spans="1:10">
      <c r="A847" s="86">
        <v>845</v>
      </c>
      <c r="B847" s="103" t="s">
        <v>307</v>
      </c>
      <c r="C847" s="98" t="s">
        <v>41</v>
      </c>
      <c r="D847" s="112" t="s">
        <v>123</v>
      </c>
      <c r="E847" s="43" t="s">
        <v>23</v>
      </c>
      <c r="F847" s="113">
        <v>624000</v>
      </c>
      <c r="G847" s="111">
        <v>486318</v>
      </c>
      <c r="H847" s="91"/>
      <c r="I847" s="1"/>
      <c r="J847" s="1"/>
    </row>
    <row r="848" spans="1:10">
      <c r="A848" s="82">
        <v>846</v>
      </c>
      <c r="B848" s="103" t="s">
        <v>307</v>
      </c>
      <c r="C848" s="98" t="s">
        <v>41</v>
      </c>
      <c r="D848" s="112" t="s">
        <v>136</v>
      </c>
      <c r="E848" s="43" t="s">
        <v>23</v>
      </c>
      <c r="F848" s="113">
        <v>48000</v>
      </c>
      <c r="G848" s="111">
        <v>33506</v>
      </c>
      <c r="H848" s="91"/>
      <c r="I848" s="1"/>
      <c r="J848" s="1"/>
    </row>
    <row r="849" spans="1:10">
      <c r="A849" s="86">
        <v>847</v>
      </c>
      <c r="B849" s="103" t="s">
        <v>307</v>
      </c>
      <c r="C849" s="98" t="s">
        <v>41</v>
      </c>
      <c r="D849" s="112" t="s">
        <v>305</v>
      </c>
      <c r="E849" s="43" t="s">
        <v>23</v>
      </c>
      <c r="F849" s="113">
        <v>26000</v>
      </c>
      <c r="G849" s="111">
        <v>17761</v>
      </c>
      <c r="H849" s="91"/>
      <c r="I849" s="1"/>
      <c r="J849" s="1"/>
    </row>
    <row r="850" spans="1:10">
      <c r="A850" s="82">
        <v>848</v>
      </c>
      <c r="B850" s="103" t="s">
        <v>307</v>
      </c>
      <c r="C850" s="98" t="s">
        <v>41</v>
      </c>
      <c r="D850" s="112" t="s">
        <v>306</v>
      </c>
      <c r="E850" s="43" t="s">
        <v>23</v>
      </c>
      <c r="F850" s="113">
        <v>26000</v>
      </c>
      <c r="G850" s="111">
        <v>18200</v>
      </c>
      <c r="H850" s="91"/>
      <c r="I850" s="1"/>
      <c r="J850" s="1"/>
    </row>
    <row r="851" spans="1:10">
      <c r="A851" s="86">
        <v>849</v>
      </c>
      <c r="B851" s="103" t="s">
        <v>307</v>
      </c>
      <c r="C851" s="98" t="s">
        <v>41</v>
      </c>
      <c r="D851" s="112" t="s">
        <v>26</v>
      </c>
      <c r="E851" s="43" t="s">
        <v>23</v>
      </c>
      <c r="F851" s="113">
        <v>24489</v>
      </c>
      <c r="G851" s="111">
        <v>19979.73</v>
      </c>
      <c r="H851" s="91"/>
      <c r="I851" s="1"/>
      <c r="J851" s="1"/>
    </row>
    <row r="852" spans="1:10">
      <c r="A852" s="82">
        <v>850</v>
      </c>
      <c r="B852" s="103" t="s">
        <v>307</v>
      </c>
      <c r="C852" s="98" t="s">
        <v>41</v>
      </c>
      <c r="D852" s="112" t="s">
        <v>26</v>
      </c>
      <c r="E852" s="43" t="s">
        <v>23</v>
      </c>
      <c r="F852" s="113">
        <v>24489</v>
      </c>
      <c r="G852" s="111">
        <v>19979.73</v>
      </c>
      <c r="H852" s="91"/>
      <c r="I852" s="1"/>
      <c r="J852" s="1"/>
    </row>
    <row r="853" spans="1:10">
      <c r="A853" s="86">
        <v>851</v>
      </c>
      <c r="B853" s="103" t="s">
        <v>307</v>
      </c>
      <c r="C853" s="98" t="s">
        <v>41</v>
      </c>
      <c r="D853" s="112" t="s">
        <v>32</v>
      </c>
      <c r="E853" s="43" t="s">
        <v>23</v>
      </c>
      <c r="F853" s="113">
        <v>52000</v>
      </c>
      <c r="G853" s="111">
        <v>43680</v>
      </c>
      <c r="H853" s="91"/>
      <c r="I853" s="1"/>
      <c r="J853" s="1"/>
    </row>
    <row r="854" spans="1:10">
      <c r="A854" s="82">
        <v>852</v>
      </c>
      <c r="B854" s="103" t="s">
        <v>307</v>
      </c>
      <c r="C854" s="98" t="s">
        <v>41</v>
      </c>
      <c r="D854" s="112" t="s">
        <v>26</v>
      </c>
      <c r="E854" s="43" t="s">
        <v>23</v>
      </c>
      <c r="F854" s="113">
        <v>48978</v>
      </c>
      <c r="G854" s="111">
        <v>39959.46</v>
      </c>
      <c r="H854" s="91"/>
      <c r="I854" s="1"/>
      <c r="J854" s="1"/>
    </row>
    <row r="855" spans="1:10">
      <c r="A855" s="86">
        <v>853</v>
      </c>
      <c r="B855" s="103" t="s">
        <v>307</v>
      </c>
      <c r="C855" s="98" t="s">
        <v>41</v>
      </c>
      <c r="D855" s="112" t="s">
        <v>31</v>
      </c>
      <c r="E855" s="43" t="s">
        <v>23</v>
      </c>
      <c r="F855" s="113">
        <v>25000</v>
      </c>
      <c r="G855" s="111">
        <v>20470</v>
      </c>
      <c r="H855" s="91"/>
      <c r="I855" s="1"/>
      <c r="J855" s="1"/>
    </row>
    <row r="856" spans="1:10">
      <c r="A856" s="82">
        <v>854</v>
      </c>
      <c r="B856" s="103" t="s">
        <v>307</v>
      </c>
      <c r="C856" s="98" t="s">
        <v>41</v>
      </c>
      <c r="D856" s="112" t="s">
        <v>123</v>
      </c>
      <c r="E856" s="43" t="s">
        <v>23</v>
      </c>
      <c r="F856" s="113">
        <v>130000</v>
      </c>
      <c r="G856" s="111">
        <v>88803</v>
      </c>
      <c r="H856" s="91"/>
      <c r="I856" s="1"/>
      <c r="J856" s="1"/>
    </row>
    <row r="857" spans="1:10">
      <c r="A857" s="86">
        <v>855</v>
      </c>
      <c r="B857" s="103" t="s">
        <v>307</v>
      </c>
      <c r="C857" s="98" t="s">
        <v>41</v>
      </c>
      <c r="D857" s="112" t="s">
        <v>26</v>
      </c>
      <c r="E857" s="43" t="s">
        <v>23</v>
      </c>
      <c r="F857" s="113">
        <v>24489</v>
      </c>
      <c r="G857" s="111">
        <v>19980</v>
      </c>
      <c r="H857" s="91"/>
      <c r="I857" s="1"/>
      <c r="J857" s="1"/>
    </row>
    <row r="858" spans="1:10">
      <c r="A858" s="82">
        <v>856</v>
      </c>
      <c r="B858" s="103" t="s">
        <v>307</v>
      </c>
      <c r="C858" s="98" t="s">
        <v>41</v>
      </c>
      <c r="D858" s="112" t="s">
        <v>304</v>
      </c>
      <c r="E858" s="43" t="s">
        <v>23</v>
      </c>
      <c r="F858" s="113">
        <v>26000</v>
      </c>
      <c r="G858" s="111">
        <v>20800</v>
      </c>
      <c r="H858" s="91"/>
      <c r="I858" s="1"/>
      <c r="J858" s="1"/>
    </row>
    <row r="859" spans="1:10">
      <c r="A859" s="86">
        <v>857</v>
      </c>
      <c r="B859" s="103" t="s">
        <v>307</v>
      </c>
      <c r="C859" s="98" t="s">
        <v>41</v>
      </c>
      <c r="D859" s="112" t="s">
        <v>304</v>
      </c>
      <c r="E859" s="43" t="s">
        <v>23</v>
      </c>
      <c r="F859" s="113">
        <v>78000</v>
      </c>
      <c r="G859" s="111">
        <v>62400</v>
      </c>
      <c r="H859" s="91"/>
      <c r="I859" s="1"/>
      <c r="J859" s="1"/>
    </row>
    <row r="860" spans="1:10" ht="14.25">
      <c r="A860" s="82">
        <v>858</v>
      </c>
      <c r="B860" s="105" t="s">
        <v>310</v>
      </c>
      <c r="C860" s="98" t="s">
        <v>41</v>
      </c>
      <c r="D860" s="114" t="s">
        <v>308</v>
      </c>
      <c r="E860" s="43" t="s">
        <v>23</v>
      </c>
      <c r="F860" s="115">
        <v>1682840</v>
      </c>
      <c r="G860" s="115">
        <v>981095.72</v>
      </c>
      <c r="H860" s="91"/>
      <c r="I860" s="1"/>
      <c r="J860" s="1"/>
    </row>
    <row r="861" spans="1:10" ht="17.25" customHeight="1">
      <c r="A861" s="86">
        <v>859</v>
      </c>
      <c r="B861" s="105" t="s">
        <v>310</v>
      </c>
      <c r="C861" s="98" t="s">
        <v>41</v>
      </c>
      <c r="D861" s="114" t="s">
        <v>161</v>
      </c>
      <c r="E861" s="43" t="s">
        <v>23</v>
      </c>
      <c r="F861" s="115">
        <v>5638850</v>
      </c>
      <c r="G861" s="115">
        <v>3473532.6</v>
      </c>
      <c r="H861" s="91"/>
      <c r="I861" s="1"/>
      <c r="J861" s="1"/>
    </row>
    <row r="862" spans="1:10" ht="14.25">
      <c r="A862" s="82">
        <v>860</v>
      </c>
      <c r="B862" s="105" t="s">
        <v>310</v>
      </c>
      <c r="C862" s="98" t="s">
        <v>41</v>
      </c>
      <c r="D862" s="114" t="s">
        <v>197</v>
      </c>
      <c r="E862" s="43" t="s">
        <v>23</v>
      </c>
      <c r="F862" s="115">
        <v>25000</v>
      </c>
      <c r="G862" s="115">
        <v>15250</v>
      </c>
      <c r="H862" s="91"/>
      <c r="I862" s="1"/>
      <c r="J862" s="1"/>
    </row>
    <row r="863" spans="1:10" ht="14.25">
      <c r="A863" s="86">
        <v>861</v>
      </c>
      <c r="B863" s="105" t="s">
        <v>310</v>
      </c>
      <c r="C863" s="98" t="s">
        <v>41</v>
      </c>
      <c r="D863" s="114" t="s">
        <v>133</v>
      </c>
      <c r="E863" s="43" t="s">
        <v>23</v>
      </c>
      <c r="F863" s="115">
        <v>53400</v>
      </c>
      <c r="G863" s="115">
        <v>33108</v>
      </c>
      <c r="H863" s="91"/>
      <c r="I863" s="1"/>
      <c r="J863" s="1"/>
    </row>
    <row r="864" spans="1:10" ht="14.25">
      <c r="A864" s="82">
        <v>862</v>
      </c>
      <c r="B864" s="105" t="s">
        <v>310</v>
      </c>
      <c r="C864" s="98" t="s">
        <v>41</v>
      </c>
      <c r="D864" s="41" t="s">
        <v>130</v>
      </c>
      <c r="E864" s="43" t="s">
        <v>23</v>
      </c>
      <c r="F864" s="115">
        <v>135370</v>
      </c>
      <c r="G864" s="115">
        <v>78645.42</v>
      </c>
      <c r="H864" s="91"/>
      <c r="I864" s="1"/>
      <c r="J864" s="1"/>
    </row>
    <row r="865" spans="1:10" ht="14.25">
      <c r="A865" s="86">
        <v>863</v>
      </c>
      <c r="B865" s="105" t="s">
        <v>310</v>
      </c>
      <c r="C865" s="98" t="s">
        <v>41</v>
      </c>
      <c r="D865" s="41" t="s">
        <v>130</v>
      </c>
      <c r="E865" s="43" t="s">
        <v>23</v>
      </c>
      <c r="F865" s="115">
        <v>516601</v>
      </c>
      <c r="G865" s="115">
        <v>315028.83</v>
      </c>
      <c r="H865" s="91"/>
      <c r="I865" s="1"/>
      <c r="J865" s="1"/>
    </row>
    <row r="866" spans="1:10" ht="14.25">
      <c r="A866" s="82">
        <v>864</v>
      </c>
      <c r="B866" s="105" t="s">
        <v>310</v>
      </c>
      <c r="C866" s="98" t="s">
        <v>41</v>
      </c>
      <c r="D866" s="114" t="s">
        <v>155</v>
      </c>
      <c r="E866" s="43" t="s">
        <v>23</v>
      </c>
      <c r="F866" s="115">
        <v>74530</v>
      </c>
      <c r="G866" s="115">
        <v>45927.79</v>
      </c>
      <c r="H866" s="91"/>
      <c r="I866" s="1"/>
      <c r="J866" s="1"/>
    </row>
    <row r="867" spans="1:10" ht="14.25">
      <c r="A867" s="86">
        <v>865</v>
      </c>
      <c r="B867" s="105" t="s">
        <v>310</v>
      </c>
      <c r="C867" s="98" t="s">
        <v>41</v>
      </c>
      <c r="D867" s="114" t="s">
        <v>155</v>
      </c>
      <c r="E867" s="43" t="s">
        <v>23</v>
      </c>
      <c r="F867" s="115">
        <v>71930</v>
      </c>
      <c r="G867" s="115">
        <v>45270.55</v>
      </c>
      <c r="H867" s="91"/>
      <c r="I867" s="1"/>
      <c r="J867" s="1"/>
    </row>
    <row r="868" spans="1:10" ht="14.25">
      <c r="A868" s="82">
        <v>866</v>
      </c>
      <c r="B868" s="105" t="s">
        <v>310</v>
      </c>
      <c r="C868" s="98" t="s">
        <v>41</v>
      </c>
      <c r="D868" s="114" t="s">
        <v>155</v>
      </c>
      <c r="E868" s="43" t="s">
        <v>23</v>
      </c>
      <c r="F868" s="115">
        <v>2880</v>
      </c>
      <c r="G868" s="115">
        <v>1739.52</v>
      </c>
      <c r="H868" s="91"/>
      <c r="I868" s="1"/>
      <c r="J868" s="1"/>
    </row>
    <row r="869" spans="1:10" ht="14.25">
      <c r="A869" s="86">
        <v>867</v>
      </c>
      <c r="B869" s="105" t="s">
        <v>310</v>
      </c>
      <c r="C869" s="98" t="s">
        <v>41</v>
      </c>
      <c r="D869" s="41" t="s">
        <v>130</v>
      </c>
      <c r="E869" s="43" t="s">
        <v>23</v>
      </c>
      <c r="F869" s="115">
        <v>37520</v>
      </c>
      <c r="G869" s="115">
        <v>23262.43</v>
      </c>
      <c r="H869" s="91"/>
      <c r="I869" s="1"/>
      <c r="J869" s="1"/>
    </row>
    <row r="870" spans="1:10" ht="14.25">
      <c r="A870" s="82">
        <v>868</v>
      </c>
      <c r="B870" s="105" t="s">
        <v>310</v>
      </c>
      <c r="C870" s="98" t="s">
        <v>41</v>
      </c>
      <c r="D870" s="114" t="s">
        <v>136</v>
      </c>
      <c r="E870" s="43" t="s">
        <v>23</v>
      </c>
      <c r="F870" s="115">
        <v>108330</v>
      </c>
      <c r="G870" s="115">
        <v>67725.710000000006</v>
      </c>
      <c r="H870" s="91"/>
      <c r="I870" s="1"/>
      <c r="J870" s="1"/>
    </row>
    <row r="871" spans="1:10" ht="14.25">
      <c r="A871" s="86">
        <v>869</v>
      </c>
      <c r="B871" s="105" t="s">
        <v>310</v>
      </c>
      <c r="C871" s="98" t="s">
        <v>41</v>
      </c>
      <c r="D871" s="114" t="s">
        <v>155</v>
      </c>
      <c r="E871" s="43" t="s">
        <v>23</v>
      </c>
      <c r="F871" s="115">
        <v>56080</v>
      </c>
      <c r="G871" s="115">
        <v>32562.22</v>
      </c>
      <c r="H871" s="91"/>
      <c r="I871" s="1"/>
      <c r="J871" s="1"/>
    </row>
    <row r="872" spans="1:10" ht="14.25">
      <c r="A872" s="82">
        <v>870</v>
      </c>
      <c r="B872" s="105" t="s">
        <v>310</v>
      </c>
      <c r="C872" s="98" t="s">
        <v>41</v>
      </c>
      <c r="D872" s="114" t="s">
        <v>27</v>
      </c>
      <c r="E872" s="43" t="s">
        <v>23</v>
      </c>
      <c r="F872" s="115">
        <v>11340</v>
      </c>
      <c r="G872" s="115">
        <v>31673.26</v>
      </c>
      <c r="H872" s="91"/>
      <c r="I872" s="1"/>
      <c r="J872" s="1"/>
    </row>
    <row r="873" spans="1:10" ht="14.25">
      <c r="A873" s="86">
        <v>871</v>
      </c>
      <c r="B873" s="105" t="s">
        <v>310</v>
      </c>
      <c r="C873" s="98" t="s">
        <v>41</v>
      </c>
      <c r="D873" s="114" t="s">
        <v>27</v>
      </c>
      <c r="E873" s="43" t="s">
        <v>23</v>
      </c>
      <c r="F873" s="115">
        <v>52840</v>
      </c>
      <c r="G873" s="115">
        <v>31339.4</v>
      </c>
      <c r="H873" s="91"/>
      <c r="I873" s="1"/>
      <c r="J873" s="1"/>
    </row>
    <row r="874" spans="1:10" ht="14.25">
      <c r="A874" s="82">
        <v>872</v>
      </c>
      <c r="B874" s="105" t="s">
        <v>310</v>
      </c>
      <c r="C874" s="98" t="s">
        <v>41</v>
      </c>
      <c r="D874" s="114" t="s">
        <v>133</v>
      </c>
      <c r="E874" s="43" t="s">
        <v>23</v>
      </c>
      <c r="F874" s="115">
        <v>186160</v>
      </c>
      <c r="G874" s="115">
        <v>117280.8</v>
      </c>
      <c r="H874" s="91"/>
      <c r="I874" s="1"/>
      <c r="J874" s="1"/>
    </row>
    <row r="875" spans="1:10" ht="14.25">
      <c r="A875" s="86">
        <v>873</v>
      </c>
      <c r="B875" s="105" t="s">
        <v>310</v>
      </c>
      <c r="C875" s="98" t="s">
        <v>41</v>
      </c>
      <c r="D875" s="114" t="s">
        <v>30</v>
      </c>
      <c r="E875" s="43" t="s">
        <v>23</v>
      </c>
      <c r="F875" s="115">
        <v>146750</v>
      </c>
      <c r="G875" s="115">
        <v>86980.51</v>
      </c>
      <c r="H875" s="91"/>
      <c r="I875" s="1"/>
      <c r="J875" s="1"/>
    </row>
    <row r="876" spans="1:10" ht="14.25">
      <c r="A876" s="82">
        <v>874</v>
      </c>
      <c r="B876" s="105" t="s">
        <v>310</v>
      </c>
      <c r="C876" s="98" t="s">
        <v>41</v>
      </c>
      <c r="D876" s="114" t="s">
        <v>123</v>
      </c>
      <c r="E876" s="43" t="s">
        <v>23</v>
      </c>
      <c r="F876" s="115">
        <v>26440</v>
      </c>
      <c r="G876" s="115">
        <v>15291.83</v>
      </c>
      <c r="H876" s="91"/>
      <c r="I876" s="1"/>
      <c r="J876" s="1"/>
    </row>
    <row r="877" spans="1:10" ht="14.25">
      <c r="A877" s="86">
        <v>875</v>
      </c>
      <c r="B877" s="105" t="s">
        <v>310</v>
      </c>
      <c r="C877" s="98" t="s">
        <v>41</v>
      </c>
      <c r="D877" s="114" t="s">
        <v>27</v>
      </c>
      <c r="E877" s="43" t="s">
        <v>23</v>
      </c>
      <c r="F877" s="115">
        <v>80740</v>
      </c>
      <c r="G877" s="115">
        <v>50220.28</v>
      </c>
      <c r="H877" s="91"/>
      <c r="I877" s="1"/>
      <c r="J877" s="1"/>
    </row>
    <row r="878" spans="1:10" ht="14.25">
      <c r="A878" s="82">
        <v>876</v>
      </c>
      <c r="B878" s="105" t="s">
        <v>310</v>
      </c>
      <c r="C878" s="98" t="s">
        <v>41</v>
      </c>
      <c r="D878" s="114" t="s">
        <v>27</v>
      </c>
      <c r="E878" s="43" t="s">
        <v>23</v>
      </c>
      <c r="F878" s="115">
        <v>20840</v>
      </c>
      <c r="G878" s="115">
        <v>12337.38</v>
      </c>
      <c r="H878" s="91"/>
      <c r="I878" s="1"/>
      <c r="J878" s="1"/>
    </row>
    <row r="879" spans="1:10" ht="14.25">
      <c r="A879" s="86">
        <v>877</v>
      </c>
      <c r="B879" s="105" t="s">
        <v>310</v>
      </c>
      <c r="C879" s="98" t="s">
        <v>41</v>
      </c>
      <c r="D879" s="114" t="s">
        <v>27</v>
      </c>
      <c r="E879" s="43" t="s">
        <v>23</v>
      </c>
      <c r="F879" s="115">
        <v>26200</v>
      </c>
      <c r="G879" s="115">
        <v>16029.32</v>
      </c>
      <c r="H879" s="91"/>
      <c r="I879" s="1"/>
      <c r="J879" s="1"/>
    </row>
    <row r="880" spans="1:10" ht="14.25">
      <c r="A880" s="82">
        <v>878</v>
      </c>
      <c r="B880" s="105" t="s">
        <v>310</v>
      </c>
      <c r="C880" s="98" t="s">
        <v>41</v>
      </c>
      <c r="D880" s="114" t="s">
        <v>309</v>
      </c>
      <c r="E880" s="43" t="s">
        <v>23</v>
      </c>
      <c r="F880" s="115">
        <v>216465</v>
      </c>
      <c r="G880" s="115">
        <v>131177.91</v>
      </c>
      <c r="H880" s="91"/>
      <c r="I880" s="1"/>
      <c r="J880" s="1"/>
    </row>
    <row r="881" spans="1:10" ht="14.25">
      <c r="A881" s="86">
        <v>879</v>
      </c>
      <c r="B881" s="105" t="s">
        <v>310</v>
      </c>
      <c r="C881" s="98" t="s">
        <v>41</v>
      </c>
      <c r="D881" s="114" t="s">
        <v>140</v>
      </c>
      <c r="E881" s="43" t="s">
        <v>23</v>
      </c>
      <c r="F881" s="115">
        <v>22020</v>
      </c>
      <c r="G881" s="115">
        <v>13842.08</v>
      </c>
      <c r="H881" s="91"/>
      <c r="I881" s="1"/>
      <c r="J881" s="1"/>
    </row>
    <row r="882" spans="1:10" ht="14.25">
      <c r="A882" s="82">
        <v>880</v>
      </c>
      <c r="B882" s="105" t="s">
        <v>310</v>
      </c>
      <c r="C882" s="98" t="s">
        <v>41</v>
      </c>
      <c r="D882" s="114" t="s">
        <v>27</v>
      </c>
      <c r="E882" s="43" t="s">
        <v>23</v>
      </c>
      <c r="F882" s="115">
        <v>79920</v>
      </c>
      <c r="G882" s="115">
        <v>49950</v>
      </c>
      <c r="H882" s="91"/>
      <c r="I882" s="1"/>
      <c r="J882" s="1"/>
    </row>
    <row r="883" spans="1:10" ht="14.25">
      <c r="A883" s="86">
        <v>881</v>
      </c>
      <c r="B883" s="105" t="s">
        <v>310</v>
      </c>
      <c r="C883" s="98" t="s">
        <v>41</v>
      </c>
      <c r="D883" s="114" t="s">
        <v>27</v>
      </c>
      <c r="E883" s="43" t="s">
        <v>23</v>
      </c>
      <c r="F883" s="115">
        <v>26460</v>
      </c>
      <c r="G883" s="115">
        <v>16537.5</v>
      </c>
      <c r="H883" s="91"/>
      <c r="I883" s="1"/>
      <c r="J883" s="1"/>
    </row>
    <row r="884" spans="1:10" ht="14.25">
      <c r="A884" s="82">
        <v>882</v>
      </c>
      <c r="B884" s="105" t="s">
        <v>310</v>
      </c>
      <c r="C884" s="98" t="s">
        <v>41</v>
      </c>
      <c r="D884" s="114" t="s">
        <v>27</v>
      </c>
      <c r="E884" s="43" t="s">
        <v>23</v>
      </c>
      <c r="F884" s="115">
        <v>30960</v>
      </c>
      <c r="G884" s="115">
        <v>19350</v>
      </c>
      <c r="H884" s="91"/>
      <c r="I884" s="1"/>
      <c r="J884" s="1"/>
    </row>
    <row r="885" spans="1:10" ht="14.25">
      <c r="A885" s="86">
        <v>883</v>
      </c>
      <c r="B885" s="105" t="s">
        <v>310</v>
      </c>
      <c r="C885" s="98" t="s">
        <v>41</v>
      </c>
      <c r="D885" s="114" t="s">
        <v>241</v>
      </c>
      <c r="E885" s="43" t="s">
        <v>23</v>
      </c>
      <c r="F885" s="115">
        <v>271950</v>
      </c>
      <c r="G885" s="115">
        <v>157731.32999999999</v>
      </c>
      <c r="H885" s="91"/>
      <c r="I885" s="1"/>
      <c r="J885" s="1"/>
    </row>
    <row r="886" spans="1:10" ht="14.25">
      <c r="A886" s="82">
        <v>884</v>
      </c>
      <c r="B886" s="105" t="s">
        <v>310</v>
      </c>
      <c r="C886" s="98" t="s">
        <v>41</v>
      </c>
      <c r="D886" s="114" t="s">
        <v>241</v>
      </c>
      <c r="E886" s="43" t="s">
        <v>23</v>
      </c>
      <c r="F886" s="115">
        <v>437960</v>
      </c>
      <c r="G886" s="115">
        <v>254017.32</v>
      </c>
      <c r="H886" s="91"/>
      <c r="I886" s="1"/>
      <c r="J886" s="1"/>
    </row>
    <row r="887" spans="1:10" ht="14.25">
      <c r="A887" s="86">
        <v>885</v>
      </c>
      <c r="B887" s="105" t="s">
        <v>310</v>
      </c>
      <c r="C887" s="98" t="s">
        <v>41</v>
      </c>
      <c r="D887" s="114" t="s">
        <v>121</v>
      </c>
      <c r="E887" s="43" t="s">
        <v>23</v>
      </c>
      <c r="F887" s="115">
        <v>54520</v>
      </c>
      <c r="G887" s="115">
        <v>34017.910000000003</v>
      </c>
      <c r="H887" s="91"/>
      <c r="I887" s="1"/>
      <c r="J887" s="1"/>
    </row>
    <row r="888" spans="1:10" ht="14.25">
      <c r="A888" s="82">
        <v>886</v>
      </c>
      <c r="B888" s="105" t="s">
        <v>310</v>
      </c>
      <c r="C888" s="98" t="s">
        <v>41</v>
      </c>
      <c r="D888" s="114" t="s">
        <v>27</v>
      </c>
      <c r="E888" s="43" t="s">
        <v>23</v>
      </c>
      <c r="F888" s="115">
        <v>78200</v>
      </c>
      <c r="G888" s="115">
        <v>47659.64</v>
      </c>
      <c r="H888" s="91"/>
      <c r="I888" s="1"/>
      <c r="J888" s="1"/>
    </row>
    <row r="889" spans="1:10" ht="14.25">
      <c r="A889" s="86">
        <v>887</v>
      </c>
      <c r="B889" s="105" t="s">
        <v>310</v>
      </c>
      <c r="C889" s="98" t="s">
        <v>41</v>
      </c>
      <c r="D889" s="114" t="s">
        <v>27</v>
      </c>
      <c r="E889" s="43" t="s">
        <v>23</v>
      </c>
      <c r="F889" s="115">
        <v>26860</v>
      </c>
      <c r="G889" s="115">
        <v>16657.96</v>
      </c>
      <c r="H889" s="91"/>
      <c r="I889" s="1"/>
      <c r="J889" s="1"/>
    </row>
    <row r="890" spans="1:10" ht="14.25">
      <c r="A890" s="82">
        <v>888</v>
      </c>
      <c r="B890" s="105" t="s">
        <v>310</v>
      </c>
      <c r="C890" s="98" t="s">
        <v>41</v>
      </c>
      <c r="D890" s="114" t="s">
        <v>27</v>
      </c>
      <c r="E890" s="43" t="s">
        <v>23</v>
      </c>
      <c r="F890" s="115">
        <v>26840</v>
      </c>
      <c r="G890" s="115">
        <v>16694.48</v>
      </c>
      <c r="H890" s="91"/>
      <c r="I890" s="1"/>
      <c r="J890" s="1"/>
    </row>
    <row r="891" spans="1:10" ht="14.25">
      <c r="A891" s="86">
        <v>889</v>
      </c>
      <c r="B891" s="105" t="s">
        <v>310</v>
      </c>
      <c r="C891" s="98" t="s">
        <v>41</v>
      </c>
      <c r="D891" s="114" t="s">
        <v>27</v>
      </c>
      <c r="E891" s="43" t="s">
        <v>23</v>
      </c>
      <c r="F891" s="115">
        <v>26140</v>
      </c>
      <c r="G891" s="115">
        <v>16259.08</v>
      </c>
      <c r="H891" s="91"/>
      <c r="I891" s="1"/>
      <c r="J891" s="1"/>
    </row>
    <row r="892" spans="1:10" ht="14.25">
      <c r="A892" s="82">
        <v>890</v>
      </c>
      <c r="B892" s="105" t="s">
        <v>310</v>
      </c>
      <c r="C892" s="98" t="s">
        <v>41</v>
      </c>
      <c r="D892" s="114" t="s">
        <v>27</v>
      </c>
      <c r="E892" s="43" t="s">
        <v>23</v>
      </c>
      <c r="F892" s="115">
        <v>51400</v>
      </c>
      <c r="G892" s="115">
        <v>30236.2</v>
      </c>
      <c r="H892" s="91"/>
      <c r="I892" s="1"/>
      <c r="J892" s="1"/>
    </row>
    <row r="893" spans="1:10">
      <c r="A893" s="86">
        <v>891</v>
      </c>
      <c r="B893" s="105" t="s">
        <v>312</v>
      </c>
      <c r="C893" s="98" t="s">
        <v>41</v>
      </c>
      <c r="D893" s="55" t="s">
        <v>30</v>
      </c>
      <c r="E893" s="73" t="s">
        <v>7</v>
      </c>
      <c r="F893" s="71">
        <v>165900</v>
      </c>
      <c r="G893" s="71">
        <v>124188.9</v>
      </c>
      <c r="H893" s="71"/>
      <c r="I893" s="1"/>
      <c r="J893" s="1"/>
    </row>
    <row r="894" spans="1:10">
      <c r="A894" s="82">
        <v>892</v>
      </c>
      <c r="B894" s="105" t="s">
        <v>312</v>
      </c>
      <c r="C894" s="98" t="s">
        <v>41</v>
      </c>
      <c r="D894" s="55" t="s">
        <v>30</v>
      </c>
      <c r="E894" s="73" t="s">
        <v>7</v>
      </c>
      <c r="F894" s="71">
        <v>607730</v>
      </c>
      <c r="G894" s="71">
        <v>443542.46</v>
      </c>
      <c r="H894" s="71"/>
      <c r="I894" s="1"/>
      <c r="J894" s="1"/>
    </row>
    <row r="895" spans="1:10">
      <c r="A895" s="86">
        <v>893</v>
      </c>
      <c r="B895" s="105" t="s">
        <v>312</v>
      </c>
      <c r="C895" s="98" t="s">
        <v>41</v>
      </c>
      <c r="D895" s="55" t="s">
        <v>30</v>
      </c>
      <c r="E895" s="73" t="s">
        <v>7</v>
      </c>
      <c r="F895" s="71">
        <v>276510</v>
      </c>
      <c r="G895" s="71">
        <v>212868</v>
      </c>
      <c r="H895" s="71"/>
      <c r="I895" s="1"/>
      <c r="J895" s="1"/>
    </row>
    <row r="896" spans="1:10">
      <c r="A896" s="82">
        <v>894</v>
      </c>
      <c r="B896" s="105" t="s">
        <v>312</v>
      </c>
      <c r="C896" s="98" t="s">
        <v>41</v>
      </c>
      <c r="D896" s="55" t="s">
        <v>30</v>
      </c>
      <c r="E896" s="73" t="s">
        <v>7</v>
      </c>
      <c r="F896" s="71">
        <v>208060</v>
      </c>
      <c r="G896" s="71">
        <v>162920.75</v>
      </c>
      <c r="H896" s="71"/>
      <c r="I896" s="1"/>
      <c r="J896" s="1"/>
    </row>
    <row r="897" spans="1:10">
      <c r="A897" s="86">
        <v>895</v>
      </c>
      <c r="B897" s="105" t="s">
        <v>312</v>
      </c>
      <c r="C897" s="98" t="s">
        <v>41</v>
      </c>
      <c r="D897" s="55" t="s">
        <v>121</v>
      </c>
      <c r="E897" s="73" t="s">
        <v>7</v>
      </c>
      <c r="F897" s="71">
        <v>147680</v>
      </c>
      <c r="G897" s="71">
        <v>83030.8</v>
      </c>
      <c r="H897" s="71"/>
      <c r="I897" s="1"/>
      <c r="J897" s="1"/>
    </row>
    <row r="898" spans="1:10">
      <c r="A898" s="82">
        <v>896</v>
      </c>
      <c r="B898" s="105" t="s">
        <v>312</v>
      </c>
      <c r="C898" s="98" t="s">
        <v>41</v>
      </c>
      <c r="D898" s="43" t="s">
        <v>267</v>
      </c>
      <c r="E898" s="73" t="s">
        <v>7</v>
      </c>
      <c r="F898" s="71">
        <v>777200</v>
      </c>
      <c r="G898" s="71">
        <v>467900.37</v>
      </c>
      <c r="H898" s="71"/>
      <c r="I898" s="1"/>
      <c r="J898" s="1"/>
    </row>
    <row r="899" spans="1:10">
      <c r="A899" s="86">
        <v>897</v>
      </c>
      <c r="B899" s="105" t="s">
        <v>312</v>
      </c>
      <c r="C899" s="98" t="s">
        <v>41</v>
      </c>
      <c r="D899" s="55" t="s">
        <v>121</v>
      </c>
      <c r="E899" s="73" t="s">
        <v>7</v>
      </c>
      <c r="F899" s="71">
        <v>123340</v>
      </c>
      <c r="G899" s="71">
        <v>71005.100000000006</v>
      </c>
      <c r="H899" s="71"/>
      <c r="I899" s="1"/>
      <c r="J899" s="1"/>
    </row>
    <row r="900" spans="1:10">
      <c r="A900" s="82">
        <v>898</v>
      </c>
      <c r="B900" s="105" t="s">
        <v>312</v>
      </c>
      <c r="C900" s="98" t="s">
        <v>41</v>
      </c>
      <c r="D900" s="55" t="s">
        <v>121</v>
      </c>
      <c r="E900" s="73" t="s">
        <v>7</v>
      </c>
      <c r="F900" s="71">
        <v>23550</v>
      </c>
      <c r="G900" s="71">
        <v>16485</v>
      </c>
      <c r="H900" s="71"/>
      <c r="I900" s="1"/>
      <c r="J900" s="1"/>
    </row>
    <row r="901" spans="1:10">
      <c r="A901" s="86">
        <v>899</v>
      </c>
      <c r="B901" s="105" t="s">
        <v>312</v>
      </c>
      <c r="C901" s="98" t="s">
        <v>41</v>
      </c>
      <c r="D901" s="55" t="s">
        <v>121</v>
      </c>
      <c r="E901" s="73" t="s">
        <v>7</v>
      </c>
      <c r="F901" s="71">
        <v>2995580</v>
      </c>
      <c r="G901" s="71">
        <f t="shared" ref="G901:G906" si="2">H901*1.23</f>
        <v>1962030.0105000001</v>
      </c>
      <c r="H901" s="71">
        <v>1595146.35</v>
      </c>
      <c r="I901" s="1"/>
      <c r="J901" s="1"/>
    </row>
    <row r="902" spans="1:10">
      <c r="A902" s="82">
        <v>900</v>
      </c>
      <c r="B902" s="105" t="s">
        <v>312</v>
      </c>
      <c r="C902" s="98" t="s">
        <v>41</v>
      </c>
      <c r="D902" s="55" t="s">
        <v>308</v>
      </c>
      <c r="E902" s="73" t="s">
        <v>7</v>
      </c>
      <c r="F902" s="71">
        <v>23980</v>
      </c>
      <c r="G902" s="71">
        <f t="shared" si="2"/>
        <v>21679.118999999999</v>
      </c>
      <c r="H902" s="71">
        <v>17625.3</v>
      </c>
      <c r="I902" s="1"/>
      <c r="J902" s="1"/>
    </row>
    <row r="903" spans="1:10">
      <c r="A903" s="86">
        <v>901</v>
      </c>
      <c r="B903" s="105" t="s">
        <v>312</v>
      </c>
      <c r="C903" s="98" t="s">
        <v>41</v>
      </c>
      <c r="D903" s="55" t="s">
        <v>121</v>
      </c>
      <c r="E903" s="73" t="s">
        <v>7</v>
      </c>
      <c r="F903" s="71">
        <v>172460</v>
      </c>
      <c r="G903" s="71">
        <f t="shared" si="2"/>
        <v>161568.66720000003</v>
      </c>
      <c r="H903" s="71">
        <v>131356.64000000001</v>
      </c>
      <c r="I903" s="1"/>
      <c r="J903" s="1"/>
    </row>
    <row r="904" spans="1:10">
      <c r="A904" s="82">
        <v>902</v>
      </c>
      <c r="B904" s="105" t="s">
        <v>312</v>
      </c>
      <c r="C904" s="98" t="s">
        <v>41</v>
      </c>
      <c r="D904" s="55" t="s">
        <v>121</v>
      </c>
      <c r="E904" s="73" t="s">
        <v>7</v>
      </c>
      <c r="F904" s="71">
        <v>63246</v>
      </c>
      <c r="G904" s="71">
        <f t="shared" si="2"/>
        <v>83052.305999999997</v>
      </c>
      <c r="H904" s="71">
        <v>67522.2</v>
      </c>
      <c r="I904" s="1"/>
      <c r="J904" s="1"/>
    </row>
    <row r="905" spans="1:10">
      <c r="A905" s="86">
        <v>903</v>
      </c>
      <c r="B905" s="105" t="s">
        <v>312</v>
      </c>
      <c r="C905" s="98" t="s">
        <v>41</v>
      </c>
      <c r="D905" s="55" t="s">
        <v>121</v>
      </c>
      <c r="E905" s="73" t="s">
        <v>7</v>
      </c>
      <c r="F905" s="71">
        <v>93480</v>
      </c>
      <c r="G905" s="71">
        <f t="shared" si="2"/>
        <v>84824.366999999998</v>
      </c>
      <c r="H905" s="71">
        <v>68962.899999999994</v>
      </c>
      <c r="I905" s="1"/>
      <c r="J905" s="1"/>
    </row>
    <row r="906" spans="1:10">
      <c r="A906" s="82">
        <v>904</v>
      </c>
      <c r="B906" s="105" t="s">
        <v>312</v>
      </c>
      <c r="C906" s="98" t="s">
        <v>41</v>
      </c>
      <c r="D906" s="55" t="s">
        <v>121</v>
      </c>
      <c r="E906" s="73" t="s">
        <v>7</v>
      </c>
      <c r="F906" s="71">
        <v>119960</v>
      </c>
      <c r="G906" s="71">
        <f t="shared" si="2"/>
        <v>111977.97</v>
      </c>
      <c r="H906" s="71">
        <v>91039</v>
      </c>
      <c r="I906" s="1"/>
      <c r="J906" s="1"/>
    </row>
    <row r="907" spans="1:10">
      <c r="A907" s="86">
        <v>905</v>
      </c>
      <c r="B907" s="105" t="s">
        <v>312</v>
      </c>
      <c r="C907" s="98" t="s">
        <v>41</v>
      </c>
      <c r="D907" s="55" t="s">
        <v>121</v>
      </c>
      <c r="E907" s="73" t="s">
        <v>7</v>
      </c>
      <c r="F907" s="71">
        <v>4739250</v>
      </c>
      <c r="G907" s="71">
        <v>3175297.5</v>
      </c>
      <c r="H907" s="71"/>
      <c r="I907" s="1"/>
      <c r="J907" s="1"/>
    </row>
    <row r="908" spans="1:10">
      <c r="A908" s="82">
        <v>906</v>
      </c>
      <c r="B908" s="105" t="s">
        <v>312</v>
      </c>
      <c r="C908" s="98" t="s">
        <v>41</v>
      </c>
      <c r="D908" s="55" t="s">
        <v>241</v>
      </c>
      <c r="E908" s="73" t="s">
        <v>7</v>
      </c>
      <c r="F908" s="71">
        <v>1431400</v>
      </c>
      <c r="G908" s="71">
        <v>976507.75</v>
      </c>
      <c r="H908" s="71"/>
      <c r="I908" s="1"/>
      <c r="J908" s="1"/>
    </row>
    <row r="909" spans="1:10">
      <c r="A909" s="86">
        <v>907</v>
      </c>
      <c r="B909" s="105" t="s">
        <v>312</v>
      </c>
      <c r="C909" s="98" t="s">
        <v>41</v>
      </c>
      <c r="D909" s="55" t="s">
        <v>241</v>
      </c>
      <c r="E909" s="73" t="s">
        <v>7</v>
      </c>
      <c r="F909" s="71">
        <v>2864480</v>
      </c>
      <c r="G909" s="71">
        <v>2037937.35</v>
      </c>
      <c r="H909" s="71"/>
      <c r="I909" s="1"/>
      <c r="J909" s="1"/>
    </row>
    <row r="910" spans="1:10">
      <c r="A910" s="82">
        <v>908</v>
      </c>
      <c r="B910" s="105" t="s">
        <v>312</v>
      </c>
      <c r="C910" s="98" t="s">
        <v>41</v>
      </c>
      <c r="D910" s="55" t="s">
        <v>136</v>
      </c>
      <c r="E910" s="73" t="s">
        <v>7</v>
      </c>
      <c r="F910" s="71">
        <v>141710</v>
      </c>
      <c r="G910" s="71">
        <v>97302.99</v>
      </c>
      <c r="H910" s="71"/>
      <c r="I910" s="1"/>
      <c r="J910" s="1"/>
    </row>
    <row r="911" spans="1:10">
      <c r="A911" s="86">
        <v>909</v>
      </c>
      <c r="B911" s="105" t="s">
        <v>312</v>
      </c>
      <c r="C911" s="98" t="s">
        <v>41</v>
      </c>
      <c r="D911" s="55" t="s">
        <v>136</v>
      </c>
      <c r="E911" s="73" t="s">
        <v>7</v>
      </c>
      <c r="F911" s="71">
        <v>245430</v>
      </c>
      <c r="G911" s="71">
        <v>17062</v>
      </c>
      <c r="H911" s="71"/>
      <c r="I911" s="1"/>
      <c r="J911" s="1"/>
    </row>
    <row r="912" spans="1:10">
      <c r="A912" s="82">
        <v>910</v>
      </c>
      <c r="B912" s="105" t="s">
        <v>312</v>
      </c>
      <c r="C912" s="98" t="s">
        <v>41</v>
      </c>
      <c r="D912" s="55" t="s">
        <v>136</v>
      </c>
      <c r="E912" s="73" t="s">
        <v>7</v>
      </c>
      <c r="F912" s="71">
        <v>320750</v>
      </c>
      <c r="G912" s="71">
        <v>215231.56</v>
      </c>
      <c r="H912" s="71"/>
      <c r="I912" s="1"/>
      <c r="J912" s="1"/>
    </row>
    <row r="913" spans="1:10">
      <c r="A913" s="86">
        <v>911</v>
      </c>
      <c r="B913" s="105" t="s">
        <v>312</v>
      </c>
      <c r="C913" s="98" t="s">
        <v>41</v>
      </c>
      <c r="D913" s="55" t="s">
        <v>241</v>
      </c>
      <c r="E913" s="73" t="s">
        <v>7</v>
      </c>
      <c r="F913" s="71">
        <v>1542420</v>
      </c>
      <c r="G913" s="71">
        <f>H913*1.23</f>
        <v>106461.42</v>
      </c>
      <c r="H913" s="71">
        <v>86554</v>
      </c>
      <c r="I913" s="1"/>
      <c r="J913" s="1"/>
    </row>
    <row r="914" spans="1:10">
      <c r="A914" s="82">
        <v>912</v>
      </c>
      <c r="B914" s="105" t="s">
        <v>312</v>
      </c>
      <c r="C914" s="98" t="s">
        <v>41</v>
      </c>
      <c r="D914" s="55" t="s">
        <v>241</v>
      </c>
      <c r="E914" s="73" t="s">
        <v>7</v>
      </c>
      <c r="F914" s="71">
        <v>225480</v>
      </c>
      <c r="G914" s="71">
        <f>H914*1.23</f>
        <v>195841.68239999999</v>
      </c>
      <c r="H914" s="71">
        <v>159220.88</v>
      </c>
      <c r="I914" s="1"/>
      <c r="J914" s="1"/>
    </row>
    <row r="915" spans="1:10">
      <c r="A915" s="86">
        <v>913</v>
      </c>
      <c r="B915" s="105" t="s">
        <v>312</v>
      </c>
      <c r="C915" s="98" t="s">
        <v>41</v>
      </c>
      <c r="D915" s="55" t="s">
        <v>241</v>
      </c>
      <c r="E915" s="73" t="s">
        <v>7</v>
      </c>
      <c r="F915" s="71">
        <v>325520</v>
      </c>
      <c r="G915" s="71">
        <f>H915*1.23</f>
        <v>244438.36739999999</v>
      </c>
      <c r="H915" s="71">
        <v>198730.38</v>
      </c>
      <c r="I915" s="1"/>
      <c r="J915" s="1"/>
    </row>
    <row r="916" spans="1:10">
      <c r="A916" s="82">
        <v>914</v>
      </c>
      <c r="B916" s="105" t="s">
        <v>312</v>
      </c>
      <c r="C916" s="98" t="s">
        <v>41</v>
      </c>
      <c r="D916" s="55" t="s">
        <v>241</v>
      </c>
      <c r="E916" s="73" t="s">
        <v>7</v>
      </c>
      <c r="F916" s="71">
        <v>536040</v>
      </c>
      <c r="G916" s="71">
        <v>390855.1</v>
      </c>
      <c r="H916" s="71"/>
      <c r="I916" s="1"/>
      <c r="J916" s="1"/>
    </row>
    <row r="917" spans="1:10">
      <c r="A917" s="86">
        <v>915</v>
      </c>
      <c r="B917" s="105" t="s">
        <v>312</v>
      </c>
      <c r="C917" s="98" t="s">
        <v>41</v>
      </c>
      <c r="D917" s="55" t="s">
        <v>159</v>
      </c>
      <c r="E917" s="73" t="s">
        <v>7</v>
      </c>
      <c r="F917" s="71">
        <v>281430</v>
      </c>
      <c r="G917" s="71">
        <f>H917*1.23</f>
        <v>210395.8296</v>
      </c>
      <c r="H917" s="71">
        <v>171053.52</v>
      </c>
      <c r="I917" s="1"/>
      <c r="J917" s="1"/>
    </row>
    <row r="918" spans="1:10">
      <c r="A918" s="82">
        <v>916</v>
      </c>
      <c r="B918" s="105" t="s">
        <v>312</v>
      </c>
      <c r="C918" s="98" t="s">
        <v>41</v>
      </c>
      <c r="D918" s="55" t="s">
        <v>136</v>
      </c>
      <c r="E918" s="73" t="s">
        <v>7</v>
      </c>
      <c r="F918" s="71">
        <v>72120</v>
      </c>
      <c r="G918" s="71">
        <f>H918*1.23</f>
        <v>50598.387000000002</v>
      </c>
      <c r="H918" s="71">
        <v>41136.9</v>
      </c>
      <c r="I918" s="1"/>
      <c r="J918" s="1"/>
    </row>
    <row r="919" spans="1:10">
      <c r="A919" s="86">
        <v>917</v>
      </c>
      <c r="B919" s="105" t="s">
        <v>312</v>
      </c>
      <c r="C919" s="98" t="s">
        <v>41</v>
      </c>
      <c r="D919" s="55" t="s">
        <v>136</v>
      </c>
      <c r="E919" s="73" t="s">
        <v>7</v>
      </c>
      <c r="F919" s="71">
        <v>94860</v>
      </c>
      <c r="G919" s="71">
        <f>H919*1.23</f>
        <v>66506.100000000006</v>
      </c>
      <c r="H919" s="71">
        <v>54070</v>
      </c>
      <c r="I919" s="1"/>
      <c r="J919" s="1"/>
    </row>
    <row r="920" spans="1:10">
      <c r="A920" s="82">
        <v>918</v>
      </c>
      <c r="B920" s="105" t="s">
        <v>312</v>
      </c>
      <c r="C920" s="98" t="s">
        <v>41</v>
      </c>
      <c r="D920" s="55" t="s">
        <v>137</v>
      </c>
      <c r="E920" s="73" t="s">
        <v>7</v>
      </c>
      <c r="F920" s="71">
        <v>20740</v>
      </c>
      <c r="G920" s="71">
        <v>14310.6</v>
      </c>
      <c r="H920" s="71"/>
      <c r="I920" s="1"/>
      <c r="J920" s="1"/>
    </row>
    <row r="921" spans="1:10">
      <c r="A921" s="86">
        <v>919</v>
      </c>
      <c r="B921" s="105" t="s">
        <v>312</v>
      </c>
      <c r="C921" s="98" t="s">
        <v>41</v>
      </c>
      <c r="D921" s="55" t="s">
        <v>137</v>
      </c>
      <c r="E921" s="73" t="s">
        <v>7</v>
      </c>
      <c r="F921" s="71">
        <v>167400</v>
      </c>
      <c r="G921" s="71">
        <v>107319</v>
      </c>
      <c r="H921" s="71"/>
      <c r="I921" s="1"/>
      <c r="J921" s="1"/>
    </row>
    <row r="922" spans="1:10">
      <c r="A922" s="82">
        <v>920</v>
      </c>
      <c r="B922" s="105" t="s">
        <v>312</v>
      </c>
      <c r="C922" s="98" t="s">
        <v>41</v>
      </c>
      <c r="D922" s="55" t="s">
        <v>141</v>
      </c>
      <c r="E922" s="73" t="s">
        <v>7</v>
      </c>
      <c r="F922" s="71">
        <v>415640</v>
      </c>
      <c r="G922" s="71">
        <v>61668.800000000003</v>
      </c>
      <c r="H922" s="71"/>
      <c r="I922" s="1"/>
      <c r="J922" s="1"/>
    </row>
    <row r="923" spans="1:10">
      <c r="A923" s="86">
        <v>921</v>
      </c>
      <c r="B923" s="105" t="s">
        <v>312</v>
      </c>
      <c r="C923" s="98" t="s">
        <v>41</v>
      </c>
      <c r="D923" s="55" t="s">
        <v>141</v>
      </c>
      <c r="E923" s="73" t="s">
        <v>7</v>
      </c>
      <c r="F923" s="71">
        <v>49120</v>
      </c>
      <c r="G923" s="71">
        <v>38313.360000000001</v>
      </c>
      <c r="H923" s="71"/>
      <c r="I923" s="1"/>
      <c r="J923" s="1"/>
    </row>
    <row r="924" spans="1:10">
      <c r="A924" s="82">
        <v>922</v>
      </c>
      <c r="B924" s="105" t="s">
        <v>312</v>
      </c>
      <c r="C924" s="98" t="s">
        <v>41</v>
      </c>
      <c r="D924" s="55" t="s">
        <v>135</v>
      </c>
      <c r="E924" s="73" t="s">
        <v>7</v>
      </c>
      <c r="F924" s="71">
        <v>1316460</v>
      </c>
      <c r="G924" s="71">
        <v>894697.1</v>
      </c>
      <c r="H924" s="71"/>
      <c r="I924" s="1"/>
      <c r="J924" s="1"/>
    </row>
    <row r="925" spans="1:10">
      <c r="A925" s="86">
        <v>923</v>
      </c>
      <c r="B925" s="105" t="s">
        <v>312</v>
      </c>
      <c r="C925" s="98" t="s">
        <v>41</v>
      </c>
      <c r="D925" s="55" t="s">
        <v>135</v>
      </c>
      <c r="E925" s="73" t="s">
        <v>7</v>
      </c>
      <c r="F925" s="71">
        <v>24460</v>
      </c>
      <c r="G925" s="71">
        <v>16020</v>
      </c>
      <c r="H925" s="71"/>
      <c r="I925" s="1"/>
      <c r="J925" s="1"/>
    </row>
    <row r="926" spans="1:10">
      <c r="A926" s="82">
        <v>924</v>
      </c>
      <c r="B926" s="105" t="s">
        <v>312</v>
      </c>
      <c r="C926" s="98" t="s">
        <v>41</v>
      </c>
      <c r="D926" s="55" t="s">
        <v>101</v>
      </c>
      <c r="E926" s="73" t="s">
        <v>7</v>
      </c>
      <c r="F926" s="71">
        <v>2601780</v>
      </c>
      <c r="G926" s="71">
        <v>1839130.2</v>
      </c>
      <c r="H926" s="71"/>
      <c r="I926" s="1"/>
      <c r="J926" s="1"/>
    </row>
    <row r="927" spans="1:10">
      <c r="A927" s="86">
        <v>925</v>
      </c>
      <c r="B927" s="105" t="s">
        <v>312</v>
      </c>
      <c r="C927" s="98" t="s">
        <v>41</v>
      </c>
      <c r="D927" s="55" t="s">
        <v>101</v>
      </c>
      <c r="E927" s="73" t="s">
        <v>7</v>
      </c>
      <c r="F927" s="71">
        <v>1340000</v>
      </c>
      <c r="G927" s="71">
        <v>921800.19</v>
      </c>
      <c r="H927" s="71"/>
      <c r="I927" s="1"/>
      <c r="J927" s="1"/>
    </row>
    <row r="928" spans="1:10">
      <c r="A928" s="82">
        <v>926</v>
      </c>
      <c r="B928" s="105" t="s">
        <v>312</v>
      </c>
      <c r="C928" s="98" t="s">
        <v>41</v>
      </c>
      <c r="D928" s="55" t="s">
        <v>101</v>
      </c>
      <c r="E928" s="73" t="s">
        <v>7</v>
      </c>
      <c r="F928" s="71">
        <v>26760</v>
      </c>
      <c r="G928" s="71">
        <v>18144.689999999999</v>
      </c>
      <c r="H928" s="71"/>
      <c r="I928" s="1"/>
      <c r="J928" s="1"/>
    </row>
    <row r="929" spans="1:10">
      <c r="A929" s="86">
        <v>927</v>
      </c>
      <c r="B929" s="105" t="s">
        <v>312</v>
      </c>
      <c r="C929" s="98" t="s">
        <v>41</v>
      </c>
      <c r="D929" s="55" t="s">
        <v>259</v>
      </c>
      <c r="E929" s="73" t="s">
        <v>7</v>
      </c>
      <c r="F929" s="71">
        <v>47390</v>
      </c>
      <c r="G929" s="71">
        <v>29613.81</v>
      </c>
      <c r="H929" s="71"/>
      <c r="I929" s="1"/>
      <c r="J929" s="1"/>
    </row>
    <row r="930" spans="1:10">
      <c r="A930" s="82">
        <v>928</v>
      </c>
      <c r="B930" s="105" t="s">
        <v>312</v>
      </c>
      <c r="C930" s="98" t="s">
        <v>41</v>
      </c>
      <c r="D930" s="55" t="s">
        <v>131</v>
      </c>
      <c r="E930" s="73" t="s">
        <v>7</v>
      </c>
      <c r="F930" s="71">
        <v>70520</v>
      </c>
      <c r="G930" s="71">
        <v>52187.6</v>
      </c>
      <c r="H930" s="71"/>
      <c r="I930" s="1"/>
      <c r="J930" s="1"/>
    </row>
    <row r="931" spans="1:10">
      <c r="A931" s="86">
        <v>929</v>
      </c>
      <c r="B931" s="105" t="s">
        <v>312</v>
      </c>
      <c r="C931" s="98" t="s">
        <v>41</v>
      </c>
      <c r="D931" s="55" t="s">
        <v>259</v>
      </c>
      <c r="E931" s="73" t="s">
        <v>7</v>
      </c>
      <c r="F931" s="71">
        <v>72850</v>
      </c>
      <c r="G931" s="71">
        <f>H931*1.23</f>
        <v>60250.898099999999</v>
      </c>
      <c r="H931" s="71">
        <v>48984.47</v>
      </c>
      <c r="I931" s="1"/>
      <c r="J931" s="1"/>
    </row>
    <row r="932" spans="1:10">
      <c r="A932" s="82">
        <v>930</v>
      </c>
      <c r="B932" s="105" t="s">
        <v>312</v>
      </c>
      <c r="C932" s="98" t="s">
        <v>41</v>
      </c>
      <c r="D932" s="55" t="s">
        <v>259</v>
      </c>
      <c r="E932" s="73" t="s">
        <v>7</v>
      </c>
      <c r="F932" s="71">
        <v>120490</v>
      </c>
      <c r="G932" s="71">
        <f>H932*1.23</f>
        <v>98265.684000000008</v>
      </c>
      <c r="H932" s="71">
        <v>79890.8</v>
      </c>
      <c r="I932" s="1"/>
      <c r="J932" s="1"/>
    </row>
    <row r="933" spans="1:10">
      <c r="A933" s="86">
        <v>931</v>
      </c>
      <c r="B933" s="105" t="s">
        <v>312</v>
      </c>
      <c r="C933" s="98" t="s">
        <v>41</v>
      </c>
      <c r="D933" s="55" t="s">
        <v>259</v>
      </c>
      <c r="E933" s="73" t="s">
        <v>7</v>
      </c>
      <c r="F933" s="71">
        <v>166830</v>
      </c>
      <c r="G933" s="71">
        <f>H933*1.23</f>
        <v>136155.12059999999</v>
      </c>
      <c r="H933" s="71">
        <v>110695.22</v>
      </c>
      <c r="I933" s="1"/>
      <c r="J933" s="1"/>
    </row>
    <row r="934" spans="1:10">
      <c r="A934" s="82">
        <v>932</v>
      </c>
      <c r="B934" s="105" t="s">
        <v>312</v>
      </c>
      <c r="C934" s="98" t="s">
        <v>41</v>
      </c>
      <c r="D934" s="55" t="s">
        <v>131</v>
      </c>
      <c r="E934" s="73" t="s">
        <v>7</v>
      </c>
      <c r="F934" s="71">
        <v>202710</v>
      </c>
      <c r="G934" s="71">
        <v>154766.92000000001</v>
      </c>
      <c r="H934" s="71"/>
      <c r="I934" s="1"/>
      <c r="J934" s="1"/>
    </row>
    <row r="935" spans="1:10">
      <c r="A935" s="86">
        <v>933</v>
      </c>
      <c r="B935" s="105" t="s">
        <v>312</v>
      </c>
      <c r="C935" s="98" t="s">
        <v>41</v>
      </c>
      <c r="D935" s="55" t="s">
        <v>311</v>
      </c>
      <c r="E935" s="73" t="s">
        <v>7</v>
      </c>
      <c r="F935" s="71">
        <v>682200</v>
      </c>
      <c r="G935" s="71">
        <v>398562.46</v>
      </c>
      <c r="H935" s="71"/>
      <c r="I935" s="1"/>
      <c r="J935" s="1"/>
    </row>
    <row r="936" spans="1:10">
      <c r="A936" s="82">
        <v>934</v>
      </c>
      <c r="B936" s="105" t="s">
        <v>312</v>
      </c>
      <c r="C936" s="98" t="s">
        <v>41</v>
      </c>
      <c r="D936" s="55" t="s">
        <v>101</v>
      </c>
      <c r="E936" s="73" t="s">
        <v>7</v>
      </c>
      <c r="F936" s="71">
        <v>3452000</v>
      </c>
      <c r="G936" s="71">
        <v>2381747.67</v>
      </c>
      <c r="H936" s="71"/>
      <c r="I936" s="1"/>
      <c r="J936" s="1"/>
    </row>
    <row r="937" spans="1:10">
      <c r="A937" s="86">
        <v>935</v>
      </c>
      <c r="B937" s="105" t="s">
        <v>312</v>
      </c>
      <c r="C937" s="98" t="s">
        <v>41</v>
      </c>
      <c r="D937" s="55" t="s">
        <v>101</v>
      </c>
      <c r="E937" s="73" t="s">
        <v>7</v>
      </c>
      <c r="F937" s="71">
        <v>1350000</v>
      </c>
      <c r="G937" s="71">
        <v>684280</v>
      </c>
      <c r="H937" s="71"/>
      <c r="I937" s="1"/>
      <c r="J937" s="1"/>
    </row>
    <row r="938" spans="1:10">
      <c r="A938" s="82">
        <v>936</v>
      </c>
      <c r="B938" s="105" t="s">
        <v>312</v>
      </c>
      <c r="C938" s="98" t="s">
        <v>41</v>
      </c>
      <c r="D938" s="55" t="s">
        <v>259</v>
      </c>
      <c r="E938" s="73" t="s">
        <v>7</v>
      </c>
      <c r="F938" s="71">
        <v>82000</v>
      </c>
      <c r="G938" s="71">
        <f>H938*1.23</f>
        <v>55104.984000000004</v>
      </c>
      <c r="H938" s="71">
        <v>44800.800000000003</v>
      </c>
      <c r="I938" s="1"/>
      <c r="J938" s="1"/>
    </row>
    <row r="939" spans="1:10">
      <c r="A939" s="86">
        <v>937</v>
      </c>
      <c r="B939" s="105" t="s">
        <v>312</v>
      </c>
      <c r="C939" s="98" t="s">
        <v>41</v>
      </c>
      <c r="D939" s="55" t="s">
        <v>259</v>
      </c>
      <c r="E939" s="73" t="s">
        <v>7</v>
      </c>
      <c r="F939" s="71">
        <v>120000</v>
      </c>
      <c r="G939" s="71">
        <f>H939*1.23</f>
        <v>78923.441999999995</v>
      </c>
      <c r="H939" s="71">
        <v>64165.4</v>
      </c>
      <c r="I939" s="1"/>
      <c r="J939" s="1"/>
    </row>
    <row r="940" spans="1:10">
      <c r="A940" s="82">
        <v>938</v>
      </c>
      <c r="B940" s="105" t="s">
        <v>312</v>
      </c>
      <c r="C940" s="98" t="s">
        <v>41</v>
      </c>
      <c r="D940" s="55" t="s">
        <v>259</v>
      </c>
      <c r="E940" s="73" t="s">
        <v>7</v>
      </c>
      <c r="F940" s="71">
        <v>118000</v>
      </c>
      <c r="G940" s="71">
        <f>H940*1.23</f>
        <v>77471.746800000008</v>
      </c>
      <c r="H940" s="71">
        <v>62985.16</v>
      </c>
      <c r="I940" s="1"/>
      <c r="J940" s="1"/>
    </row>
    <row r="941" spans="1:10">
      <c r="A941" s="86">
        <v>939</v>
      </c>
      <c r="B941" s="105" t="s">
        <v>312</v>
      </c>
      <c r="C941" s="98" t="s">
        <v>41</v>
      </c>
      <c r="D941" s="55" t="s">
        <v>140</v>
      </c>
      <c r="E941" s="73" t="s">
        <v>23</v>
      </c>
      <c r="F941" s="71">
        <v>135080</v>
      </c>
      <c r="G941" s="71">
        <v>98515.29</v>
      </c>
      <c r="H941" s="71"/>
      <c r="I941" s="1"/>
      <c r="J941" s="1"/>
    </row>
    <row r="942" spans="1:10">
      <c r="A942" s="82">
        <v>940</v>
      </c>
      <c r="B942" s="105" t="s">
        <v>312</v>
      </c>
      <c r="C942" s="98" t="s">
        <v>41</v>
      </c>
      <c r="D942" s="55" t="s">
        <v>123</v>
      </c>
      <c r="E942" s="73" t="s">
        <v>23</v>
      </c>
      <c r="F942" s="71">
        <v>222670</v>
      </c>
      <c r="G942" s="71">
        <v>153642.29999999999</v>
      </c>
      <c r="H942" s="71"/>
      <c r="I942" s="1"/>
      <c r="J942" s="1"/>
    </row>
    <row r="943" spans="1:10">
      <c r="A943" s="86">
        <v>941</v>
      </c>
      <c r="B943" s="105" t="s">
        <v>312</v>
      </c>
      <c r="C943" s="98" t="s">
        <v>41</v>
      </c>
      <c r="D943" s="55" t="s">
        <v>123</v>
      </c>
      <c r="E943" s="73" t="s">
        <v>23</v>
      </c>
      <c r="F943" s="71">
        <v>726270</v>
      </c>
      <c r="G943" s="71">
        <v>501126.3</v>
      </c>
      <c r="H943" s="71"/>
      <c r="I943" s="1"/>
      <c r="J943" s="1"/>
    </row>
    <row r="944" spans="1:10">
      <c r="A944" s="82">
        <v>942</v>
      </c>
      <c r="B944" s="105" t="s">
        <v>312</v>
      </c>
      <c r="C944" s="98" t="s">
        <v>41</v>
      </c>
      <c r="D944" s="55" t="s">
        <v>123</v>
      </c>
      <c r="E944" s="73" t="s">
        <v>7</v>
      </c>
      <c r="F944" s="71">
        <v>52040</v>
      </c>
      <c r="G944" s="71">
        <v>47356.4</v>
      </c>
      <c r="H944" s="71"/>
      <c r="I944" s="1"/>
      <c r="J944" s="1"/>
    </row>
    <row r="945" spans="1:10">
      <c r="A945" s="86">
        <v>943</v>
      </c>
      <c r="B945" s="105" t="s">
        <v>312</v>
      </c>
      <c r="C945" s="98" t="s">
        <v>41</v>
      </c>
      <c r="D945" s="55" t="s">
        <v>123</v>
      </c>
      <c r="E945" s="73" t="s">
        <v>7</v>
      </c>
      <c r="F945" s="71">
        <v>24920</v>
      </c>
      <c r="G945" s="71">
        <v>18440.8</v>
      </c>
      <c r="H945" s="71"/>
      <c r="I945" s="1"/>
      <c r="J945" s="1"/>
    </row>
    <row r="946" spans="1:10">
      <c r="A946" s="82">
        <v>944</v>
      </c>
      <c r="B946" s="105" t="s">
        <v>312</v>
      </c>
      <c r="C946" s="98" t="s">
        <v>41</v>
      </c>
      <c r="D946" s="55" t="s">
        <v>123</v>
      </c>
      <c r="E946" s="73" t="s">
        <v>23</v>
      </c>
      <c r="F946" s="71">
        <v>298550</v>
      </c>
      <c r="G946" s="71">
        <v>215223.06</v>
      </c>
      <c r="H946" s="71"/>
      <c r="I946" s="1"/>
      <c r="J946" s="1"/>
    </row>
    <row r="947" spans="1:10">
      <c r="A947" s="86">
        <v>945</v>
      </c>
      <c r="B947" s="105" t="s">
        <v>312</v>
      </c>
      <c r="C947" s="98" t="s">
        <v>41</v>
      </c>
      <c r="D947" s="55" t="s">
        <v>181</v>
      </c>
      <c r="E947" s="73" t="s">
        <v>7</v>
      </c>
      <c r="F947" s="71">
        <v>22540</v>
      </c>
      <c r="G947" s="71">
        <v>9262.91</v>
      </c>
      <c r="H947" s="71"/>
      <c r="I947" s="1"/>
      <c r="J947" s="1"/>
    </row>
    <row r="948" spans="1:10">
      <c r="A948" s="82">
        <v>946</v>
      </c>
      <c r="B948" s="105" t="s">
        <v>312</v>
      </c>
      <c r="C948" s="98" t="s">
        <v>41</v>
      </c>
      <c r="D948" s="55" t="s">
        <v>181</v>
      </c>
      <c r="E948" s="73" t="s">
        <v>7</v>
      </c>
      <c r="F948" s="71">
        <v>13540</v>
      </c>
      <c r="G948" s="71">
        <v>9341.48</v>
      </c>
      <c r="H948" s="71"/>
      <c r="I948" s="1"/>
      <c r="J948" s="1"/>
    </row>
    <row r="949" spans="1:10">
      <c r="A949" s="86">
        <v>947</v>
      </c>
      <c r="B949" s="105" t="s">
        <v>312</v>
      </c>
      <c r="C949" s="98" t="s">
        <v>41</v>
      </c>
      <c r="D949" s="55" t="s">
        <v>181</v>
      </c>
      <c r="E949" s="73" t="s">
        <v>7</v>
      </c>
      <c r="F949" s="71">
        <v>55240</v>
      </c>
      <c r="G949" s="71">
        <v>36118.199999999997</v>
      </c>
      <c r="H949" s="71"/>
      <c r="I949" s="1"/>
      <c r="J949" s="1"/>
    </row>
    <row r="950" spans="1:10">
      <c r="A950" s="82">
        <v>948</v>
      </c>
      <c r="B950" s="105" t="s">
        <v>312</v>
      </c>
      <c r="C950" s="98" t="s">
        <v>41</v>
      </c>
      <c r="D950" s="55" t="s">
        <v>27</v>
      </c>
      <c r="E950" s="73" t="s">
        <v>7</v>
      </c>
      <c r="F950" s="71">
        <v>26540</v>
      </c>
      <c r="G950" s="71">
        <v>23482.2</v>
      </c>
      <c r="H950" s="71"/>
      <c r="I950" s="1"/>
      <c r="J950" s="1"/>
    </row>
    <row r="951" spans="1:10">
      <c r="A951" s="86">
        <v>949</v>
      </c>
      <c r="B951" s="105" t="s">
        <v>312</v>
      </c>
      <c r="C951" s="98" t="s">
        <v>41</v>
      </c>
      <c r="D951" s="55" t="s">
        <v>27</v>
      </c>
      <c r="E951" s="73" t="s">
        <v>7</v>
      </c>
      <c r="F951" s="71">
        <v>26200</v>
      </c>
      <c r="G951" s="71">
        <v>22008</v>
      </c>
      <c r="H951" s="71"/>
      <c r="I951" s="1"/>
      <c r="J951" s="1"/>
    </row>
    <row r="952" spans="1:10">
      <c r="A952" s="82">
        <v>950</v>
      </c>
      <c r="B952" s="105" t="s">
        <v>312</v>
      </c>
      <c r="C952" s="98" t="s">
        <v>41</v>
      </c>
      <c r="D952" s="55" t="s">
        <v>27</v>
      </c>
      <c r="E952" s="73" t="s">
        <v>7</v>
      </c>
      <c r="F952" s="71">
        <v>26800</v>
      </c>
      <c r="G952" s="71">
        <v>16389.98</v>
      </c>
      <c r="H952" s="71"/>
      <c r="I952" s="1"/>
      <c r="J952" s="1"/>
    </row>
    <row r="953" spans="1:10">
      <c r="A953" s="86">
        <v>951</v>
      </c>
      <c r="B953" s="117" t="s">
        <v>312</v>
      </c>
      <c r="C953" s="118" t="s">
        <v>41</v>
      </c>
      <c r="D953" s="119" t="s">
        <v>27</v>
      </c>
      <c r="E953" s="120" t="s">
        <v>7</v>
      </c>
      <c r="F953" s="121">
        <v>26460</v>
      </c>
      <c r="G953" s="121">
        <v>17835.599999999999</v>
      </c>
      <c r="H953" s="71"/>
      <c r="I953" s="1"/>
      <c r="J953" s="1"/>
    </row>
    <row r="954" spans="1:10">
      <c r="A954" s="82">
        <v>952</v>
      </c>
      <c r="B954" s="103" t="s">
        <v>312</v>
      </c>
      <c r="C954" s="98" t="s">
        <v>41</v>
      </c>
      <c r="D954" s="55" t="s">
        <v>27</v>
      </c>
      <c r="E954" s="73" t="s">
        <v>7</v>
      </c>
      <c r="F954" s="71">
        <v>79600</v>
      </c>
      <c r="G954" s="71">
        <v>52587</v>
      </c>
      <c r="H954" s="116"/>
      <c r="I954" s="1"/>
      <c r="J954" s="1"/>
    </row>
    <row r="955" spans="1:10">
      <c r="A955" s="86">
        <v>953</v>
      </c>
      <c r="B955" s="103" t="s">
        <v>312</v>
      </c>
      <c r="C955" s="98" t="s">
        <v>41</v>
      </c>
      <c r="D955" s="55" t="s">
        <v>27</v>
      </c>
      <c r="E955" s="73" t="s">
        <v>7</v>
      </c>
      <c r="F955" s="71">
        <v>55280</v>
      </c>
      <c r="G955" s="71">
        <v>36484.800000000003</v>
      </c>
      <c r="H955" s="116"/>
      <c r="I955" s="1"/>
      <c r="J955" s="1"/>
    </row>
    <row r="956" spans="1:10">
      <c r="A956" s="82">
        <v>954</v>
      </c>
      <c r="B956" s="103" t="s">
        <v>312</v>
      </c>
      <c r="C956" s="98" t="s">
        <v>41</v>
      </c>
      <c r="D956" s="55" t="s">
        <v>27</v>
      </c>
      <c r="E956" s="73" t="s">
        <v>7</v>
      </c>
      <c r="F956" s="71">
        <v>26700</v>
      </c>
      <c r="G956" s="71">
        <v>17666.400000000001</v>
      </c>
      <c r="H956" s="116"/>
      <c r="I956" s="1"/>
      <c r="J956" s="1"/>
    </row>
    <row r="957" spans="1:10">
      <c r="A957" s="86">
        <v>955</v>
      </c>
      <c r="B957" s="103" t="s">
        <v>312</v>
      </c>
      <c r="C957" s="98" t="s">
        <v>41</v>
      </c>
      <c r="D957" s="55" t="s">
        <v>27</v>
      </c>
      <c r="E957" s="73" t="s">
        <v>7</v>
      </c>
      <c r="F957" s="71">
        <v>27280</v>
      </c>
      <c r="G957" s="71">
        <v>17879.8</v>
      </c>
      <c r="H957" s="116"/>
      <c r="I957" s="1"/>
      <c r="J957" s="1"/>
    </row>
    <row r="958" spans="1:10">
      <c r="A958" s="82">
        <v>956</v>
      </c>
      <c r="B958" s="103" t="s">
        <v>312</v>
      </c>
      <c r="C958" s="98" t="s">
        <v>41</v>
      </c>
      <c r="D958" s="55" t="s">
        <v>27</v>
      </c>
      <c r="E958" s="73" t="s">
        <v>7</v>
      </c>
      <c r="F958" s="71">
        <v>26780</v>
      </c>
      <c r="G958" s="71">
        <v>17623</v>
      </c>
      <c r="H958" s="116"/>
      <c r="I958" s="1"/>
      <c r="J958" s="1"/>
    </row>
    <row r="959" spans="1:10">
      <c r="A959" s="86">
        <v>957</v>
      </c>
      <c r="B959" s="103" t="s">
        <v>312</v>
      </c>
      <c r="C959" s="98" t="s">
        <v>41</v>
      </c>
      <c r="D959" s="55" t="s">
        <v>155</v>
      </c>
      <c r="E959" s="73" t="s">
        <v>7</v>
      </c>
      <c r="F959" s="71">
        <v>204490</v>
      </c>
      <c r="G959" s="71">
        <v>156048.29</v>
      </c>
      <c r="H959" s="116"/>
      <c r="I959" s="1"/>
      <c r="J959" s="1"/>
    </row>
    <row r="960" spans="1:10">
      <c r="A960" s="82">
        <v>958</v>
      </c>
      <c r="B960" s="103" t="s">
        <v>312</v>
      </c>
      <c r="C960" s="98" t="s">
        <v>41</v>
      </c>
      <c r="D960" s="55" t="s">
        <v>155</v>
      </c>
      <c r="E960" s="73" t="s">
        <v>7</v>
      </c>
      <c r="F960" s="71">
        <v>210950</v>
      </c>
      <c r="G960" s="71">
        <v>146542.04</v>
      </c>
      <c r="H960" s="116"/>
      <c r="I960" s="1"/>
      <c r="J960" s="1"/>
    </row>
    <row r="961" spans="1:10">
      <c r="A961" s="86">
        <v>959</v>
      </c>
      <c r="B961" s="103" t="s">
        <v>312</v>
      </c>
      <c r="C961" s="98" t="s">
        <v>41</v>
      </c>
      <c r="D961" s="55" t="s">
        <v>123</v>
      </c>
      <c r="E961" s="73" t="s">
        <v>7</v>
      </c>
      <c r="F961" s="71">
        <v>1028920</v>
      </c>
      <c r="G961" s="71">
        <v>814466.92</v>
      </c>
      <c r="H961" s="116"/>
      <c r="I961" s="1"/>
      <c r="J961" s="1"/>
    </row>
    <row r="962" spans="1:10">
      <c r="A962" s="82">
        <v>960</v>
      </c>
      <c r="B962" s="103" t="s">
        <v>312</v>
      </c>
      <c r="C962" s="98" t="s">
        <v>41</v>
      </c>
      <c r="D962" s="55" t="s">
        <v>123</v>
      </c>
      <c r="E962" s="73" t="s">
        <v>7</v>
      </c>
      <c r="F962" s="71">
        <v>343300</v>
      </c>
      <c r="G962" s="71">
        <v>245994.99</v>
      </c>
      <c r="H962" s="116"/>
      <c r="I962" s="1"/>
      <c r="J962" s="1"/>
    </row>
    <row r="963" spans="1:10">
      <c r="A963" s="86">
        <v>961</v>
      </c>
      <c r="B963" s="103" t="s">
        <v>312</v>
      </c>
      <c r="C963" s="98" t="s">
        <v>41</v>
      </c>
      <c r="D963" s="55" t="s">
        <v>123</v>
      </c>
      <c r="E963" s="73" t="s">
        <v>7</v>
      </c>
      <c r="F963" s="71">
        <v>119410</v>
      </c>
      <c r="G963" s="71">
        <v>88475.13</v>
      </c>
      <c r="H963" s="116"/>
      <c r="I963" s="1"/>
      <c r="J963" s="1"/>
    </row>
    <row r="964" spans="1:10">
      <c r="A964" s="82">
        <v>962</v>
      </c>
      <c r="B964" s="103" t="s">
        <v>312</v>
      </c>
      <c r="C964" s="98" t="s">
        <v>41</v>
      </c>
      <c r="D964" s="55" t="s">
        <v>155</v>
      </c>
      <c r="E964" s="73" t="s">
        <v>7</v>
      </c>
      <c r="F964" s="71">
        <v>130210</v>
      </c>
      <c r="G964" s="71">
        <v>88756.14</v>
      </c>
      <c r="H964" s="116"/>
      <c r="I964" s="1"/>
      <c r="J964" s="1"/>
    </row>
    <row r="965" spans="1:10">
      <c r="A965" s="86">
        <v>963</v>
      </c>
      <c r="B965" s="103" t="s">
        <v>312</v>
      </c>
      <c r="C965" s="98" t="s">
        <v>41</v>
      </c>
      <c r="D965" s="55" t="s">
        <v>155</v>
      </c>
      <c r="E965" s="73" t="s">
        <v>7</v>
      </c>
      <c r="F965" s="71">
        <v>228028</v>
      </c>
      <c r="G965" s="71">
        <v>156753.20000000001</v>
      </c>
      <c r="H965" s="116"/>
      <c r="I965" s="1"/>
      <c r="J965" s="1"/>
    </row>
    <row r="966" spans="1:10">
      <c r="A966" s="82">
        <v>964</v>
      </c>
      <c r="B966" s="103" t="s">
        <v>312</v>
      </c>
      <c r="C966" s="98" t="s">
        <v>41</v>
      </c>
      <c r="D966" s="55" t="s">
        <v>123</v>
      </c>
      <c r="E966" s="73" t="s">
        <v>7</v>
      </c>
      <c r="F966" s="71">
        <v>988848</v>
      </c>
      <c r="G966" s="71">
        <v>694228.35</v>
      </c>
      <c r="H966" s="116"/>
      <c r="I966" s="1"/>
      <c r="J966" s="1"/>
    </row>
    <row r="967" spans="1:10">
      <c r="A967" s="86">
        <v>965</v>
      </c>
      <c r="B967" s="103" t="s">
        <v>312</v>
      </c>
      <c r="C967" s="98" t="s">
        <v>41</v>
      </c>
      <c r="D967" s="55" t="s">
        <v>155</v>
      </c>
      <c r="E967" s="73" t="s">
        <v>7</v>
      </c>
      <c r="F967" s="71">
        <v>18730</v>
      </c>
      <c r="G967" s="71">
        <v>13860.3</v>
      </c>
      <c r="H967" s="116"/>
      <c r="I967" s="1"/>
      <c r="J967" s="1"/>
    </row>
    <row r="968" spans="1:10">
      <c r="A968" s="82">
        <v>966</v>
      </c>
      <c r="B968" s="103" t="s">
        <v>312</v>
      </c>
      <c r="C968" s="98" t="s">
        <v>41</v>
      </c>
      <c r="D968" s="55" t="s">
        <v>155</v>
      </c>
      <c r="E968" s="73" t="s">
        <v>7</v>
      </c>
      <c r="F968" s="71">
        <v>75760</v>
      </c>
      <c r="G968" s="71">
        <v>54168.39</v>
      </c>
      <c r="H968" s="116"/>
      <c r="I968" s="1"/>
      <c r="J968" s="1"/>
    </row>
    <row r="969" spans="1:10">
      <c r="A969" s="86">
        <v>967</v>
      </c>
      <c r="B969" s="103" t="s">
        <v>312</v>
      </c>
      <c r="C969" s="98" t="s">
        <v>41</v>
      </c>
      <c r="D969" s="55" t="s">
        <v>123</v>
      </c>
      <c r="E969" s="73" t="s">
        <v>7</v>
      </c>
      <c r="F969" s="71">
        <v>330480</v>
      </c>
      <c r="G969" s="71">
        <v>238508.56</v>
      </c>
      <c r="H969" s="116"/>
      <c r="I969" s="1"/>
      <c r="J969" s="1"/>
    </row>
    <row r="970" spans="1:10">
      <c r="A970" s="82">
        <v>968</v>
      </c>
      <c r="B970" s="103" t="s">
        <v>312</v>
      </c>
      <c r="C970" s="98" t="s">
        <v>41</v>
      </c>
      <c r="D970" s="55" t="s">
        <v>123</v>
      </c>
      <c r="E970" s="73" t="s">
        <v>7</v>
      </c>
      <c r="F970" s="71">
        <v>959811</v>
      </c>
      <c r="G970" s="71">
        <v>669641.96</v>
      </c>
      <c r="H970" s="116"/>
      <c r="I970" s="1"/>
      <c r="J970" s="1"/>
    </row>
    <row r="971" spans="1:10">
      <c r="A971" s="86">
        <v>969</v>
      </c>
      <c r="B971" s="103" t="s">
        <v>312</v>
      </c>
      <c r="C971" s="98" t="s">
        <v>41</v>
      </c>
      <c r="D971" s="55" t="s">
        <v>123</v>
      </c>
      <c r="E971" s="73" t="s">
        <v>7</v>
      </c>
      <c r="F971" s="71">
        <v>197540</v>
      </c>
      <c r="G971" s="71">
        <v>145033.25</v>
      </c>
      <c r="H971" s="116"/>
      <c r="I971" s="1"/>
      <c r="J971" s="1"/>
    </row>
    <row r="972" spans="1:10">
      <c r="A972" s="82">
        <v>970</v>
      </c>
      <c r="B972" s="103" t="s">
        <v>312</v>
      </c>
      <c r="C972" s="98" t="s">
        <v>41</v>
      </c>
      <c r="D972" s="55" t="s">
        <v>123</v>
      </c>
      <c r="E972" s="73" t="s">
        <v>7</v>
      </c>
      <c r="F972" s="71">
        <v>118400</v>
      </c>
      <c r="G972" s="71">
        <v>85968.42</v>
      </c>
      <c r="H972" s="116"/>
      <c r="I972" s="1"/>
      <c r="J972" s="1"/>
    </row>
    <row r="973" spans="1:10">
      <c r="A973" s="86">
        <v>971</v>
      </c>
      <c r="B973" s="103" t="s">
        <v>312</v>
      </c>
      <c r="C973" s="98" t="s">
        <v>41</v>
      </c>
      <c r="D973" s="55" t="s">
        <v>155</v>
      </c>
      <c r="E973" s="73" t="s">
        <v>7</v>
      </c>
      <c r="F973" s="71">
        <v>18440</v>
      </c>
      <c r="G973" s="71">
        <v>16632.259999999998</v>
      </c>
      <c r="H973" s="116"/>
      <c r="I973" s="1"/>
      <c r="J973" s="1"/>
    </row>
    <row r="974" spans="1:10">
      <c r="A974" s="82">
        <v>972</v>
      </c>
      <c r="B974" s="103" t="s">
        <v>312</v>
      </c>
      <c r="C974" s="98" t="s">
        <v>41</v>
      </c>
      <c r="D974" s="55" t="s">
        <v>155</v>
      </c>
      <c r="E974" s="73" t="s">
        <v>7</v>
      </c>
      <c r="F974" s="71">
        <v>24720</v>
      </c>
      <c r="G974" s="71">
        <v>17798.48</v>
      </c>
      <c r="H974" s="116"/>
      <c r="I974" s="1"/>
      <c r="J974" s="1"/>
    </row>
    <row r="975" spans="1:10">
      <c r="A975" s="86">
        <v>973</v>
      </c>
      <c r="B975" s="103" t="s">
        <v>312</v>
      </c>
      <c r="C975" s="98" t="s">
        <v>41</v>
      </c>
      <c r="D975" s="55" t="s">
        <v>155</v>
      </c>
      <c r="E975" s="73" t="s">
        <v>7</v>
      </c>
      <c r="F975" s="71">
        <v>26040</v>
      </c>
      <c r="G975" s="71">
        <v>17903.5</v>
      </c>
      <c r="H975" s="116"/>
      <c r="I975" s="1"/>
      <c r="J975" s="1"/>
    </row>
    <row r="976" spans="1:10">
      <c r="A976" s="82">
        <v>974</v>
      </c>
      <c r="B976" s="103" t="s">
        <v>312</v>
      </c>
      <c r="C976" s="98" t="s">
        <v>41</v>
      </c>
      <c r="D976" s="55" t="s">
        <v>155</v>
      </c>
      <c r="E976" s="73" t="s">
        <v>7</v>
      </c>
      <c r="F976" s="71">
        <v>67310</v>
      </c>
      <c r="G976" s="71">
        <v>60013.59</v>
      </c>
      <c r="H976" s="116"/>
      <c r="I976" s="1"/>
      <c r="J976" s="1"/>
    </row>
    <row r="977" spans="1:10">
      <c r="A977" s="86">
        <v>975</v>
      </c>
      <c r="B977" s="103" t="s">
        <v>312</v>
      </c>
      <c r="C977" s="98" t="s">
        <v>41</v>
      </c>
      <c r="D977" s="55" t="s">
        <v>155</v>
      </c>
      <c r="E977" s="73" t="s">
        <v>7</v>
      </c>
      <c r="F977" s="71">
        <v>846640</v>
      </c>
      <c r="G977" s="71">
        <v>650549.5</v>
      </c>
      <c r="H977" s="116"/>
      <c r="I977" s="1"/>
      <c r="J977" s="1"/>
    </row>
    <row r="978" spans="1:10">
      <c r="A978" s="82">
        <v>976</v>
      </c>
      <c r="B978" s="103" t="s">
        <v>312</v>
      </c>
      <c r="C978" s="98" t="s">
        <v>41</v>
      </c>
      <c r="D978" s="55" t="s">
        <v>123</v>
      </c>
      <c r="E978" s="73" t="s">
        <v>7</v>
      </c>
      <c r="F978" s="71">
        <v>997910</v>
      </c>
      <c r="G978" s="71">
        <v>684513.79</v>
      </c>
      <c r="H978" s="116"/>
      <c r="I978" s="1"/>
      <c r="J978" s="1"/>
    </row>
    <row r="979" spans="1:10">
      <c r="A979" s="86">
        <v>977</v>
      </c>
      <c r="B979" s="103" t="s">
        <v>313</v>
      </c>
      <c r="C979" s="98" t="s">
        <v>41</v>
      </c>
      <c r="D979" s="41" t="s">
        <v>155</v>
      </c>
      <c r="E979" s="43" t="s">
        <v>23</v>
      </c>
      <c r="F979" s="69">
        <v>403100</v>
      </c>
      <c r="G979" s="69">
        <v>25072.82</v>
      </c>
      <c r="H979" s="91"/>
      <c r="I979" s="1"/>
      <c r="J979" s="1"/>
    </row>
    <row r="980" spans="1:10">
      <c r="A980" s="82">
        <v>978</v>
      </c>
      <c r="B980" s="103" t="s">
        <v>313</v>
      </c>
      <c r="C980" s="98" t="s">
        <v>41</v>
      </c>
      <c r="D980" s="41" t="s">
        <v>155</v>
      </c>
      <c r="E980" s="43" t="s">
        <v>23</v>
      </c>
      <c r="F980" s="69">
        <v>244640</v>
      </c>
      <c r="G980" s="69">
        <v>152166.07999999999</v>
      </c>
      <c r="H980" s="91"/>
      <c r="I980" s="1"/>
      <c r="J980" s="1"/>
    </row>
    <row r="981" spans="1:10">
      <c r="A981" s="86">
        <v>979</v>
      </c>
      <c r="B981" s="103" t="s">
        <v>313</v>
      </c>
      <c r="C981" s="98" t="s">
        <v>41</v>
      </c>
      <c r="D981" s="41" t="s">
        <v>155</v>
      </c>
      <c r="E981" s="43" t="s">
        <v>23</v>
      </c>
      <c r="F981" s="69">
        <v>192750</v>
      </c>
      <c r="G981" s="69">
        <v>119890.5</v>
      </c>
      <c r="H981" s="91"/>
      <c r="I981" s="1"/>
      <c r="J981" s="1"/>
    </row>
    <row r="982" spans="1:10">
      <c r="A982" s="82">
        <v>980</v>
      </c>
      <c r="B982" s="103" t="s">
        <v>313</v>
      </c>
      <c r="C982" s="98" t="s">
        <v>41</v>
      </c>
      <c r="D982" s="41" t="s">
        <v>155</v>
      </c>
      <c r="E982" s="43" t="s">
        <v>23</v>
      </c>
      <c r="F982" s="69">
        <v>54730</v>
      </c>
      <c r="G982" s="69">
        <v>34042.06</v>
      </c>
      <c r="H982" s="91"/>
      <c r="I982" s="1"/>
      <c r="J982" s="1"/>
    </row>
    <row r="983" spans="1:10">
      <c r="A983" s="86">
        <v>981</v>
      </c>
      <c r="B983" s="103" t="s">
        <v>313</v>
      </c>
      <c r="C983" s="98" t="s">
        <v>41</v>
      </c>
      <c r="D983" s="41" t="s">
        <v>155</v>
      </c>
      <c r="E983" s="43" t="s">
        <v>23</v>
      </c>
      <c r="F983" s="69">
        <v>40980</v>
      </c>
      <c r="G983" s="69">
        <v>25489.56</v>
      </c>
      <c r="H983" s="91"/>
      <c r="I983" s="1"/>
      <c r="J983" s="1"/>
    </row>
    <row r="984" spans="1:10">
      <c r="A984" s="82">
        <v>982</v>
      </c>
      <c r="B984" s="103" t="s">
        <v>313</v>
      </c>
      <c r="C984" s="98" t="s">
        <v>41</v>
      </c>
      <c r="D984" s="41" t="s">
        <v>155</v>
      </c>
      <c r="E984" s="43" t="s">
        <v>23</v>
      </c>
      <c r="F984" s="69">
        <v>57460</v>
      </c>
      <c r="G984" s="69">
        <v>35740.120000000003</v>
      </c>
      <c r="H984" s="91"/>
      <c r="I984" s="1"/>
      <c r="J984" s="1"/>
    </row>
    <row r="985" spans="1:10">
      <c r="A985" s="86">
        <v>983</v>
      </c>
      <c r="B985" s="103" t="s">
        <v>313</v>
      </c>
      <c r="C985" s="98" t="s">
        <v>41</v>
      </c>
      <c r="D985" s="41" t="s">
        <v>155</v>
      </c>
      <c r="E985" s="43" t="s">
        <v>23</v>
      </c>
      <c r="F985" s="69">
        <v>40990</v>
      </c>
      <c r="G985" s="69">
        <v>25495.78</v>
      </c>
      <c r="H985" s="91"/>
      <c r="I985" s="1"/>
      <c r="J985" s="1"/>
    </row>
    <row r="986" spans="1:10">
      <c r="A986" s="82">
        <v>984</v>
      </c>
      <c r="B986" s="103" t="s">
        <v>313</v>
      </c>
      <c r="C986" s="98" t="s">
        <v>41</v>
      </c>
      <c r="D986" s="41" t="s">
        <v>155</v>
      </c>
      <c r="E986" s="43" t="s">
        <v>23</v>
      </c>
      <c r="F986" s="69">
        <v>40750</v>
      </c>
      <c r="G986" s="69">
        <v>25346.5</v>
      </c>
      <c r="H986" s="91"/>
      <c r="I986" s="1"/>
      <c r="J986" s="1"/>
    </row>
    <row r="987" spans="1:10">
      <c r="A987" s="86">
        <v>985</v>
      </c>
      <c r="B987" s="103" t="s">
        <v>313</v>
      </c>
      <c r="C987" s="98" t="s">
        <v>41</v>
      </c>
      <c r="D987" s="41" t="s">
        <v>155</v>
      </c>
      <c r="E987" s="43" t="s">
        <v>23</v>
      </c>
      <c r="F987" s="69">
        <v>40840</v>
      </c>
      <c r="G987" s="69">
        <v>25402.48</v>
      </c>
      <c r="H987" s="91"/>
      <c r="I987" s="1"/>
      <c r="J987" s="1"/>
    </row>
    <row r="988" spans="1:10">
      <c r="A988" s="82">
        <v>986</v>
      </c>
      <c r="B988" s="103" t="s">
        <v>313</v>
      </c>
      <c r="C988" s="98" t="s">
        <v>41</v>
      </c>
      <c r="D988" s="41" t="s">
        <v>155</v>
      </c>
      <c r="E988" s="43" t="s">
        <v>23</v>
      </c>
      <c r="F988" s="69">
        <v>41270</v>
      </c>
      <c r="G988" s="69">
        <v>25669.94</v>
      </c>
      <c r="H988" s="91"/>
      <c r="I988" s="1"/>
      <c r="J988" s="1"/>
    </row>
    <row r="989" spans="1:10">
      <c r="A989" s="86">
        <v>987</v>
      </c>
      <c r="B989" s="103" t="s">
        <v>313</v>
      </c>
      <c r="C989" s="98" t="s">
        <v>41</v>
      </c>
      <c r="D989" s="41" t="s">
        <v>155</v>
      </c>
      <c r="E989" s="43" t="s">
        <v>23</v>
      </c>
      <c r="F989" s="69">
        <v>40890</v>
      </c>
      <c r="G989" s="69">
        <v>25433.58</v>
      </c>
      <c r="H989" s="91"/>
      <c r="I989" s="1"/>
      <c r="J989" s="1"/>
    </row>
    <row r="990" spans="1:10">
      <c r="A990" s="82">
        <v>988</v>
      </c>
      <c r="B990" s="103" t="s">
        <v>313</v>
      </c>
      <c r="C990" s="98" t="s">
        <v>41</v>
      </c>
      <c r="D990" s="41" t="s">
        <v>155</v>
      </c>
      <c r="E990" s="43" t="s">
        <v>23</v>
      </c>
      <c r="F990" s="69">
        <v>57210</v>
      </c>
      <c r="G990" s="69">
        <v>35584.620000000003</v>
      </c>
      <c r="H990" s="91"/>
      <c r="I990" s="1"/>
      <c r="J990" s="1"/>
    </row>
    <row r="991" spans="1:10">
      <c r="A991" s="86">
        <v>989</v>
      </c>
      <c r="B991" s="103" t="s">
        <v>313</v>
      </c>
      <c r="C991" s="98" t="s">
        <v>41</v>
      </c>
      <c r="D991" s="41" t="s">
        <v>155</v>
      </c>
      <c r="E991" s="43" t="s">
        <v>23</v>
      </c>
      <c r="F991" s="69">
        <v>61380</v>
      </c>
      <c r="G991" s="69">
        <v>38178.36</v>
      </c>
      <c r="H991" s="91"/>
      <c r="I991" s="1"/>
      <c r="J991" s="1"/>
    </row>
    <row r="992" spans="1:10">
      <c r="A992" s="82">
        <v>990</v>
      </c>
      <c r="B992" s="103" t="s">
        <v>313</v>
      </c>
      <c r="C992" s="98" t="s">
        <v>41</v>
      </c>
      <c r="D992" s="41" t="s">
        <v>155</v>
      </c>
      <c r="E992" s="43" t="s">
        <v>23</v>
      </c>
      <c r="F992" s="69">
        <v>41480</v>
      </c>
      <c r="G992" s="69">
        <v>25800.560000000001</v>
      </c>
      <c r="H992" s="91"/>
      <c r="I992" s="1"/>
      <c r="J992" s="1"/>
    </row>
    <row r="993" spans="1:10">
      <c r="A993" s="86">
        <v>991</v>
      </c>
      <c r="B993" s="103" t="s">
        <v>313</v>
      </c>
      <c r="C993" s="98" t="s">
        <v>41</v>
      </c>
      <c r="D993" s="41" t="s">
        <v>155</v>
      </c>
      <c r="E993" s="43" t="s">
        <v>23</v>
      </c>
      <c r="F993" s="69">
        <v>150060</v>
      </c>
      <c r="G993" s="69">
        <v>93337.32</v>
      </c>
      <c r="H993" s="91"/>
      <c r="I993" s="1"/>
      <c r="J993" s="1"/>
    </row>
    <row r="994" spans="1:10">
      <c r="A994" s="82">
        <v>992</v>
      </c>
      <c r="B994" s="103" t="s">
        <v>313</v>
      </c>
      <c r="C994" s="98" t="s">
        <v>41</v>
      </c>
      <c r="D994" s="41" t="s">
        <v>155</v>
      </c>
      <c r="E994" s="43" t="s">
        <v>23</v>
      </c>
      <c r="F994" s="69">
        <v>154190</v>
      </c>
      <c r="G994" s="69">
        <v>95906.18</v>
      </c>
      <c r="H994" s="91"/>
      <c r="I994" s="1"/>
      <c r="J994" s="1"/>
    </row>
    <row r="995" spans="1:10">
      <c r="A995" s="86">
        <v>993</v>
      </c>
      <c r="B995" s="103" t="s">
        <v>313</v>
      </c>
      <c r="C995" s="98" t="s">
        <v>41</v>
      </c>
      <c r="D995" s="41" t="s">
        <v>155</v>
      </c>
      <c r="E995" s="43" t="s">
        <v>23</v>
      </c>
      <c r="F995" s="69">
        <v>114220</v>
      </c>
      <c r="G995" s="69">
        <v>71044.84</v>
      </c>
      <c r="H995" s="91"/>
      <c r="I995" s="1"/>
      <c r="J995" s="1"/>
    </row>
    <row r="996" spans="1:10">
      <c r="A996" s="82">
        <v>994</v>
      </c>
      <c r="B996" s="103" t="s">
        <v>313</v>
      </c>
      <c r="C996" s="98" t="s">
        <v>41</v>
      </c>
      <c r="D996" s="41" t="s">
        <v>155</v>
      </c>
      <c r="E996" s="43" t="s">
        <v>23</v>
      </c>
      <c r="F996" s="69">
        <v>165480</v>
      </c>
      <c r="G996" s="69">
        <v>102928.56</v>
      </c>
      <c r="H996" s="91"/>
      <c r="I996" s="1"/>
      <c r="J996" s="1"/>
    </row>
    <row r="997" spans="1:10">
      <c r="A997" s="86">
        <v>995</v>
      </c>
      <c r="B997" s="103" t="s">
        <v>313</v>
      </c>
      <c r="C997" s="98" t="s">
        <v>41</v>
      </c>
      <c r="D997" s="41" t="s">
        <v>155</v>
      </c>
      <c r="E997" s="43" t="s">
        <v>23</v>
      </c>
      <c r="F997" s="69">
        <v>57310</v>
      </c>
      <c r="G997" s="69">
        <v>35646.82</v>
      </c>
      <c r="H997" s="91"/>
      <c r="I997" s="1"/>
      <c r="J997" s="1"/>
    </row>
    <row r="998" spans="1:10">
      <c r="A998" s="82">
        <v>996</v>
      </c>
      <c r="B998" s="103" t="s">
        <v>313</v>
      </c>
      <c r="C998" s="98" t="s">
        <v>41</v>
      </c>
      <c r="D998" s="41" t="s">
        <v>155</v>
      </c>
      <c r="E998" s="43" t="s">
        <v>23</v>
      </c>
      <c r="F998" s="69">
        <v>57170</v>
      </c>
      <c r="G998" s="69">
        <v>35559.74</v>
      </c>
      <c r="H998" s="91"/>
      <c r="I998" s="1"/>
      <c r="J998" s="1"/>
    </row>
    <row r="999" spans="1:10">
      <c r="A999" s="86">
        <v>997</v>
      </c>
      <c r="B999" s="103" t="s">
        <v>313</v>
      </c>
      <c r="C999" s="98" t="s">
        <v>41</v>
      </c>
      <c r="D999" s="41" t="s">
        <v>155</v>
      </c>
      <c r="E999" s="43" t="s">
        <v>23</v>
      </c>
      <c r="F999" s="69">
        <v>49090</v>
      </c>
      <c r="G999" s="69">
        <v>30533.98</v>
      </c>
      <c r="H999" s="91"/>
      <c r="I999" s="1"/>
      <c r="J999" s="1"/>
    </row>
    <row r="1000" spans="1:10">
      <c r="A1000" s="82">
        <v>998</v>
      </c>
      <c r="B1000" s="103" t="s">
        <v>313</v>
      </c>
      <c r="C1000" s="98" t="s">
        <v>41</v>
      </c>
      <c r="D1000" s="41" t="s">
        <v>155</v>
      </c>
      <c r="E1000" s="43" t="s">
        <v>23</v>
      </c>
      <c r="F1000" s="69">
        <v>91240</v>
      </c>
      <c r="G1000" s="69">
        <v>56751.28</v>
      </c>
      <c r="H1000" s="91"/>
      <c r="I1000" s="1"/>
      <c r="J1000" s="1"/>
    </row>
    <row r="1001" spans="1:10">
      <c r="A1001" s="86">
        <v>999</v>
      </c>
      <c r="B1001" s="103" t="s">
        <v>313</v>
      </c>
      <c r="C1001" s="98" t="s">
        <v>41</v>
      </c>
      <c r="D1001" s="41" t="s">
        <v>155</v>
      </c>
      <c r="E1001" s="43" t="s">
        <v>23</v>
      </c>
      <c r="F1001" s="69">
        <v>139830</v>
      </c>
      <c r="G1001" s="69">
        <v>86974.26</v>
      </c>
      <c r="H1001" s="91"/>
      <c r="I1001" s="1"/>
      <c r="J1001" s="1"/>
    </row>
    <row r="1002" spans="1:10">
      <c r="A1002" s="82">
        <v>1000</v>
      </c>
      <c r="B1002" s="103" t="s">
        <v>313</v>
      </c>
      <c r="C1002" s="98" t="s">
        <v>41</v>
      </c>
      <c r="D1002" s="41" t="s">
        <v>155</v>
      </c>
      <c r="E1002" s="43" t="s">
        <v>23</v>
      </c>
      <c r="F1002" s="69">
        <v>183030</v>
      </c>
      <c r="G1002" s="69">
        <v>113844.66</v>
      </c>
      <c r="H1002" s="91"/>
      <c r="I1002" s="1"/>
      <c r="J1002" s="1"/>
    </row>
    <row r="1003" spans="1:10">
      <c r="A1003" s="86">
        <v>1001</v>
      </c>
      <c r="B1003" s="103" t="s">
        <v>313</v>
      </c>
      <c r="C1003" s="98" t="s">
        <v>41</v>
      </c>
      <c r="D1003" s="41" t="s">
        <v>155</v>
      </c>
      <c r="E1003" s="43" t="s">
        <v>23</v>
      </c>
      <c r="F1003" s="69">
        <v>38520</v>
      </c>
      <c r="G1003" s="69">
        <v>23959.439999999999</v>
      </c>
      <c r="H1003" s="91"/>
      <c r="I1003" s="1"/>
      <c r="J1003" s="1"/>
    </row>
    <row r="1004" spans="1:10">
      <c r="A1004" s="82">
        <v>1002</v>
      </c>
      <c r="B1004" s="103" t="s">
        <v>313</v>
      </c>
      <c r="C1004" s="98" t="s">
        <v>41</v>
      </c>
      <c r="D1004" s="41" t="s">
        <v>155</v>
      </c>
      <c r="E1004" s="43" t="s">
        <v>23</v>
      </c>
      <c r="F1004" s="69">
        <v>103040</v>
      </c>
      <c r="G1004" s="69">
        <v>64090.879999999997</v>
      </c>
      <c r="H1004" s="91"/>
      <c r="I1004" s="1"/>
      <c r="J1004" s="1"/>
    </row>
    <row r="1005" spans="1:10">
      <c r="A1005" s="86">
        <v>1003</v>
      </c>
      <c r="B1005" s="103" t="s">
        <v>313</v>
      </c>
      <c r="C1005" s="98" t="s">
        <v>41</v>
      </c>
      <c r="D1005" s="41" t="s">
        <v>155</v>
      </c>
      <c r="E1005" s="43" t="s">
        <v>23</v>
      </c>
      <c r="F1005" s="69">
        <v>115670</v>
      </c>
      <c r="G1005" s="69">
        <v>71946.740000000005</v>
      </c>
      <c r="H1005" s="91"/>
      <c r="I1005" s="1"/>
      <c r="J1005" s="1"/>
    </row>
    <row r="1006" spans="1:10">
      <c r="A1006" s="82">
        <v>1004</v>
      </c>
      <c r="B1006" s="103" t="s">
        <v>313</v>
      </c>
      <c r="C1006" s="98" t="s">
        <v>41</v>
      </c>
      <c r="D1006" s="41" t="s">
        <v>155</v>
      </c>
      <c r="E1006" s="43" t="s">
        <v>23</v>
      </c>
      <c r="F1006" s="69">
        <v>56450</v>
      </c>
      <c r="G1006" s="69">
        <v>35111.9</v>
      </c>
      <c r="H1006" s="91"/>
      <c r="I1006" s="1"/>
      <c r="J1006" s="1"/>
    </row>
    <row r="1007" spans="1:10">
      <c r="A1007" s="86">
        <v>1005</v>
      </c>
      <c r="B1007" s="103" t="s">
        <v>313</v>
      </c>
      <c r="C1007" s="98" t="s">
        <v>41</v>
      </c>
      <c r="D1007" s="41" t="s">
        <v>155</v>
      </c>
      <c r="E1007" s="43" t="s">
        <v>23</v>
      </c>
      <c r="F1007" s="69">
        <v>55230</v>
      </c>
      <c r="G1007" s="69">
        <v>34353.06</v>
      </c>
      <c r="H1007" s="91"/>
      <c r="I1007" s="1"/>
      <c r="J1007" s="1"/>
    </row>
    <row r="1008" spans="1:10">
      <c r="A1008" s="82">
        <v>1006</v>
      </c>
      <c r="B1008" s="103" t="s">
        <v>313</v>
      </c>
      <c r="C1008" s="98" t="s">
        <v>41</v>
      </c>
      <c r="D1008" s="41" t="s">
        <v>155</v>
      </c>
      <c r="E1008" s="43" t="s">
        <v>23</v>
      </c>
      <c r="F1008" s="69">
        <v>61100</v>
      </c>
      <c r="G1008" s="69">
        <v>38004.199999999997</v>
      </c>
      <c r="H1008" s="91"/>
      <c r="I1008" s="1"/>
      <c r="J1008" s="1"/>
    </row>
    <row r="1009" spans="1:10">
      <c r="A1009" s="86">
        <v>1007</v>
      </c>
      <c r="B1009" s="103" t="s">
        <v>313</v>
      </c>
      <c r="C1009" s="98" t="s">
        <v>41</v>
      </c>
      <c r="D1009" s="41" t="s">
        <v>155</v>
      </c>
      <c r="E1009" s="43" t="s">
        <v>23</v>
      </c>
      <c r="F1009" s="69">
        <v>204480</v>
      </c>
      <c r="G1009" s="69">
        <v>127186.56</v>
      </c>
      <c r="H1009" s="91"/>
      <c r="I1009" s="1"/>
      <c r="J1009" s="1"/>
    </row>
    <row r="1010" spans="1:10">
      <c r="A1010" s="82">
        <v>1008</v>
      </c>
      <c r="B1010" s="103" t="s">
        <v>313</v>
      </c>
      <c r="C1010" s="98" t="s">
        <v>41</v>
      </c>
      <c r="D1010" s="41" t="s">
        <v>155</v>
      </c>
      <c r="E1010" s="43" t="s">
        <v>23</v>
      </c>
      <c r="F1010" s="69">
        <v>81560</v>
      </c>
      <c r="G1010" s="69">
        <v>50730.32</v>
      </c>
      <c r="H1010" s="91"/>
      <c r="I1010" s="1"/>
      <c r="J1010" s="1"/>
    </row>
    <row r="1011" spans="1:10">
      <c r="A1011" s="86">
        <v>1009</v>
      </c>
      <c r="B1011" s="103" t="s">
        <v>313</v>
      </c>
      <c r="C1011" s="98" t="s">
        <v>41</v>
      </c>
      <c r="D1011" s="41" t="s">
        <v>155</v>
      </c>
      <c r="E1011" s="43" t="s">
        <v>23</v>
      </c>
      <c r="F1011" s="69">
        <v>81970</v>
      </c>
      <c r="G1011" s="69">
        <v>50985.34</v>
      </c>
      <c r="H1011" s="91"/>
      <c r="I1011" s="1"/>
      <c r="J1011" s="1"/>
    </row>
    <row r="1012" spans="1:10">
      <c r="A1012" s="82">
        <v>1010</v>
      </c>
      <c r="B1012" s="103" t="s">
        <v>313</v>
      </c>
      <c r="C1012" s="98" t="s">
        <v>41</v>
      </c>
      <c r="D1012" s="41" t="s">
        <v>29</v>
      </c>
      <c r="E1012" s="43" t="s">
        <v>23</v>
      </c>
      <c r="F1012" s="69">
        <v>5774292</v>
      </c>
      <c r="G1012" s="69">
        <v>3291346.44</v>
      </c>
      <c r="H1012" s="91"/>
      <c r="I1012" s="1"/>
      <c r="J1012" s="1"/>
    </row>
    <row r="1013" spans="1:10">
      <c r="A1013" s="86">
        <v>1011</v>
      </c>
      <c r="B1013" s="103" t="s">
        <v>313</v>
      </c>
      <c r="C1013" s="98" t="s">
        <v>41</v>
      </c>
      <c r="D1013" s="41" t="s">
        <v>25</v>
      </c>
      <c r="E1013" s="43" t="s">
        <v>23</v>
      </c>
      <c r="F1013" s="69">
        <v>5601713</v>
      </c>
      <c r="G1013" s="69">
        <v>3248993.54</v>
      </c>
      <c r="H1013" s="91"/>
      <c r="I1013" s="1"/>
      <c r="J1013" s="1"/>
    </row>
    <row r="1014" spans="1:10">
      <c r="A1014" s="82">
        <v>1012</v>
      </c>
      <c r="B1014" s="103" t="s">
        <v>313</v>
      </c>
      <c r="C1014" s="98" t="s">
        <v>41</v>
      </c>
      <c r="D1014" s="41" t="s">
        <v>120</v>
      </c>
      <c r="E1014" s="43" t="s">
        <v>23</v>
      </c>
      <c r="F1014" s="69">
        <v>459200</v>
      </c>
      <c r="G1014" s="69">
        <v>283786.17</v>
      </c>
      <c r="H1014" s="91"/>
      <c r="I1014" s="1"/>
      <c r="J1014" s="1"/>
    </row>
    <row r="1015" spans="1:10">
      <c r="A1015" s="86">
        <v>1013</v>
      </c>
      <c r="B1015" s="103" t="s">
        <v>313</v>
      </c>
      <c r="C1015" s="98" t="s">
        <v>41</v>
      </c>
      <c r="D1015" s="41" t="s">
        <v>120</v>
      </c>
      <c r="E1015" s="43" t="s">
        <v>23</v>
      </c>
      <c r="F1015" s="69">
        <v>154350</v>
      </c>
      <c r="G1015" s="69">
        <v>95388.68</v>
      </c>
      <c r="H1015" s="91"/>
      <c r="I1015" s="1"/>
      <c r="J1015" s="1"/>
    </row>
    <row r="1016" spans="1:10">
      <c r="A1016" s="82">
        <v>1014</v>
      </c>
      <c r="B1016" s="103" t="s">
        <v>313</v>
      </c>
      <c r="C1016" s="98" t="s">
        <v>41</v>
      </c>
      <c r="D1016" s="41" t="s">
        <v>120</v>
      </c>
      <c r="E1016" s="43" t="s">
        <v>23</v>
      </c>
      <c r="F1016" s="69">
        <v>466050</v>
      </c>
      <c r="G1016" s="69">
        <v>288020.05</v>
      </c>
      <c r="H1016" s="91"/>
      <c r="I1016" s="1"/>
      <c r="J1016" s="1"/>
    </row>
    <row r="1017" spans="1:10">
      <c r="A1017" s="86">
        <v>1015</v>
      </c>
      <c r="B1017" s="103" t="s">
        <v>313</v>
      </c>
      <c r="C1017" s="98" t="s">
        <v>41</v>
      </c>
      <c r="D1017" s="41" t="s">
        <v>120</v>
      </c>
      <c r="E1017" s="43" t="s">
        <v>23</v>
      </c>
      <c r="F1017" s="69">
        <v>258150</v>
      </c>
      <c r="G1017" s="69">
        <v>159536.06</v>
      </c>
      <c r="H1017" s="91"/>
    </row>
    <row r="1018" spans="1:10">
      <c r="A1018" s="82">
        <v>1016</v>
      </c>
      <c r="B1018" s="103" t="s">
        <v>313</v>
      </c>
      <c r="C1018" s="98" t="s">
        <v>41</v>
      </c>
      <c r="D1018" s="41" t="s">
        <v>120</v>
      </c>
      <c r="E1018" s="43" t="s">
        <v>23</v>
      </c>
      <c r="F1018" s="69">
        <v>309100</v>
      </c>
      <c r="G1018" s="69">
        <v>191024.18</v>
      </c>
      <c r="H1018" s="91"/>
    </row>
    <row r="1019" spans="1:10">
      <c r="A1019" s="86">
        <v>1017</v>
      </c>
      <c r="B1019" s="103" t="s">
        <v>313</v>
      </c>
      <c r="C1019" s="98" t="s">
        <v>41</v>
      </c>
      <c r="D1019" s="41" t="s">
        <v>120</v>
      </c>
      <c r="E1019" s="43" t="s">
        <v>23</v>
      </c>
      <c r="F1019" s="69">
        <v>199400</v>
      </c>
      <c r="G1019" s="69">
        <v>123229.71</v>
      </c>
      <c r="H1019" s="91"/>
    </row>
    <row r="1020" spans="1:10">
      <c r="A1020" s="82">
        <v>1018</v>
      </c>
      <c r="B1020" s="103" t="s">
        <v>313</v>
      </c>
      <c r="C1020" s="98" t="s">
        <v>41</v>
      </c>
      <c r="D1020" s="41" t="s">
        <v>120</v>
      </c>
      <c r="E1020" s="43" t="s">
        <v>23</v>
      </c>
      <c r="F1020" s="69">
        <v>462450</v>
      </c>
      <c r="G1020" s="69">
        <v>285794.67</v>
      </c>
      <c r="H1020" s="91"/>
    </row>
    <row r="1021" spans="1:10">
      <c r="A1021" s="86">
        <v>1019</v>
      </c>
      <c r="B1021" s="103" t="s">
        <v>313</v>
      </c>
      <c r="C1021" s="98" t="s">
        <v>41</v>
      </c>
      <c r="D1021" s="41" t="s">
        <v>120</v>
      </c>
      <c r="E1021" s="43" t="s">
        <v>23</v>
      </c>
      <c r="F1021" s="69">
        <v>200750</v>
      </c>
      <c r="G1021" s="69">
        <v>124063.01</v>
      </c>
      <c r="H1021" s="91"/>
    </row>
    <row r="1022" spans="1:10">
      <c r="A1022" s="82">
        <v>1020</v>
      </c>
      <c r="B1022" s="103" t="s">
        <v>313</v>
      </c>
      <c r="C1022" s="98" t="s">
        <v>41</v>
      </c>
      <c r="D1022" s="41" t="s">
        <v>120</v>
      </c>
      <c r="E1022" s="43" t="s">
        <v>23</v>
      </c>
      <c r="F1022" s="69">
        <v>199450</v>
      </c>
      <c r="G1022" s="69">
        <v>123260.34</v>
      </c>
      <c r="H1022" s="91"/>
    </row>
    <row r="1023" spans="1:10">
      <c r="A1023" s="86">
        <v>1021</v>
      </c>
      <c r="B1023" s="103" t="s">
        <v>313</v>
      </c>
      <c r="C1023" s="98" t="s">
        <v>41</v>
      </c>
      <c r="D1023" s="41" t="s">
        <v>120</v>
      </c>
      <c r="E1023" s="43" t="s">
        <v>23</v>
      </c>
      <c r="F1023" s="69">
        <v>156400</v>
      </c>
      <c r="G1023" s="69">
        <v>96655.58</v>
      </c>
      <c r="H1023" s="91"/>
    </row>
    <row r="1024" spans="1:10">
      <c r="A1024" s="82">
        <v>1022</v>
      </c>
      <c r="B1024" s="103" t="s">
        <v>313</v>
      </c>
      <c r="C1024" s="98" t="s">
        <v>41</v>
      </c>
      <c r="D1024" s="41" t="s">
        <v>120</v>
      </c>
      <c r="E1024" s="43" t="s">
        <v>23</v>
      </c>
      <c r="F1024" s="69">
        <v>466850</v>
      </c>
      <c r="G1024" s="69">
        <v>288513.3</v>
      </c>
      <c r="H1024" s="91"/>
    </row>
    <row r="1025" spans="1:8">
      <c r="A1025" s="86">
        <v>1023</v>
      </c>
      <c r="B1025" s="103" t="s">
        <v>313</v>
      </c>
      <c r="C1025" s="98" t="s">
        <v>41</v>
      </c>
      <c r="D1025" s="41" t="s">
        <v>120</v>
      </c>
      <c r="E1025" s="43" t="s">
        <v>23</v>
      </c>
      <c r="F1025" s="69">
        <v>259400</v>
      </c>
      <c r="G1025" s="69">
        <v>160309.51999999999</v>
      </c>
      <c r="H1025" s="91"/>
    </row>
    <row r="1026" spans="1:8">
      <c r="A1026" s="82">
        <v>1024</v>
      </c>
      <c r="B1026" s="103" t="s">
        <v>313</v>
      </c>
      <c r="C1026" s="98" t="s">
        <v>41</v>
      </c>
      <c r="D1026" s="41" t="s">
        <v>120</v>
      </c>
      <c r="E1026" s="43" t="s">
        <v>23</v>
      </c>
      <c r="F1026" s="69">
        <v>309300</v>
      </c>
      <c r="G1026" s="69">
        <v>191148.17</v>
      </c>
      <c r="H1026" s="91"/>
    </row>
    <row r="1027" spans="1:8">
      <c r="A1027" s="86">
        <v>1025</v>
      </c>
      <c r="B1027" s="103" t="s">
        <v>313</v>
      </c>
      <c r="C1027" s="98" t="s">
        <v>41</v>
      </c>
      <c r="D1027" s="41" t="s">
        <v>120</v>
      </c>
      <c r="E1027" s="43" t="s">
        <v>23</v>
      </c>
      <c r="F1027" s="69">
        <v>199000</v>
      </c>
      <c r="G1027" s="69">
        <v>122981.75</v>
      </c>
      <c r="H1027" s="91"/>
    </row>
    <row r="1028" spans="1:8">
      <c r="A1028" s="82">
        <v>1026</v>
      </c>
      <c r="B1028" s="103" t="s">
        <v>313</v>
      </c>
      <c r="C1028" s="98" t="s">
        <v>41</v>
      </c>
      <c r="D1028" s="41" t="s">
        <v>129</v>
      </c>
      <c r="E1028" s="43" t="s">
        <v>23</v>
      </c>
      <c r="F1028" s="69">
        <v>699700</v>
      </c>
      <c r="G1028" s="69">
        <v>451308.68</v>
      </c>
      <c r="H1028" s="91"/>
    </row>
    <row r="1029" spans="1:8">
      <c r="A1029" s="86">
        <v>1027</v>
      </c>
      <c r="B1029" s="103" t="s">
        <v>313</v>
      </c>
      <c r="C1029" s="98" t="s">
        <v>41</v>
      </c>
      <c r="D1029" s="41" t="s">
        <v>129</v>
      </c>
      <c r="E1029" s="43" t="s">
        <v>23</v>
      </c>
      <c r="F1029" s="69">
        <v>299450</v>
      </c>
      <c r="G1029" s="69">
        <v>193145.25</v>
      </c>
      <c r="H1029" s="91"/>
    </row>
  </sheetData>
  <autoFilter ref="A2:G1029"/>
  <mergeCells count="1">
    <mergeCell ref="A1:D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77"/>
  <sheetViews>
    <sheetView zoomScaleNormal="100" workbookViewId="0">
      <selection sqref="A1:D1"/>
    </sheetView>
  </sheetViews>
  <sheetFormatPr defaultRowHeight="12.75"/>
  <cols>
    <col min="1" max="1" width="5.85546875" style="23" customWidth="1"/>
    <col min="2" max="2" width="29.5703125" style="23" customWidth="1"/>
    <col min="3" max="3" width="25.85546875" style="45" customWidth="1"/>
    <col min="4" max="4" width="21.7109375" style="45" customWidth="1"/>
    <col min="5" max="5" width="7.5703125" style="46" customWidth="1"/>
    <col min="6" max="6" width="15.85546875" style="23" bestFit="1" customWidth="1"/>
    <col min="7" max="7" width="13.7109375" style="23" bestFit="1" customWidth="1"/>
    <col min="8" max="8" width="12.7109375" style="23" bestFit="1" customWidth="1"/>
    <col min="9" max="16384" width="9.140625" style="23"/>
  </cols>
  <sheetData>
    <row r="1" spans="1:10" ht="19.5" customHeight="1">
      <c r="A1" s="137" t="s">
        <v>315</v>
      </c>
      <c r="B1" s="137"/>
      <c r="C1" s="137"/>
      <c r="D1" s="137"/>
    </row>
    <row r="2" spans="1:10" ht="15" customHeight="1">
      <c r="A2" s="33" t="s">
        <v>0</v>
      </c>
      <c r="B2" s="33" t="s">
        <v>1</v>
      </c>
      <c r="C2" s="123" t="s">
        <v>5</v>
      </c>
      <c r="D2" s="123" t="s">
        <v>4</v>
      </c>
      <c r="E2" s="48"/>
      <c r="F2" s="6"/>
    </row>
    <row r="3" spans="1:10" ht="12" customHeight="1">
      <c r="A3" s="32"/>
      <c r="B3" s="131" t="s">
        <v>138</v>
      </c>
      <c r="C3" s="124">
        <v>34038</v>
      </c>
      <c r="D3" s="124">
        <v>63756</v>
      </c>
    </row>
    <row r="4" spans="1:10" ht="12" customHeight="1">
      <c r="A4" s="32">
        <v>1</v>
      </c>
      <c r="B4" s="41" t="s">
        <v>245</v>
      </c>
      <c r="C4" s="69">
        <v>4680</v>
      </c>
      <c r="D4" s="69">
        <v>11658</v>
      </c>
    </row>
    <row r="5" spans="1:10" ht="12" customHeight="1">
      <c r="A5" s="32">
        <v>2</v>
      </c>
      <c r="B5" s="36" t="s">
        <v>123</v>
      </c>
      <c r="C5" s="125">
        <v>7992546</v>
      </c>
      <c r="D5" s="125">
        <v>6922882</v>
      </c>
    </row>
    <row r="6" spans="1:10" ht="12" customHeight="1">
      <c r="A6" s="32">
        <v>3</v>
      </c>
      <c r="B6" s="41" t="s">
        <v>26</v>
      </c>
      <c r="C6" s="69">
        <v>1706612</v>
      </c>
      <c r="D6" s="69">
        <v>2443020</v>
      </c>
    </row>
    <row r="7" spans="1:10" ht="12" customHeight="1">
      <c r="A7" s="32">
        <v>4</v>
      </c>
      <c r="B7" s="55" t="s">
        <v>275</v>
      </c>
      <c r="C7" s="69">
        <v>52197</v>
      </c>
      <c r="D7" s="69">
        <v>35453</v>
      </c>
    </row>
    <row r="8" spans="1:10" ht="12" customHeight="1">
      <c r="A8" s="32">
        <v>5</v>
      </c>
      <c r="B8" s="55" t="s">
        <v>181</v>
      </c>
      <c r="C8" s="70">
        <v>116550</v>
      </c>
      <c r="D8" s="70">
        <v>147755</v>
      </c>
      <c r="G8" s="26"/>
    </row>
    <row r="9" spans="1:10" ht="12" customHeight="1">
      <c r="A9" s="32">
        <v>6</v>
      </c>
      <c r="B9" s="41" t="s">
        <v>300</v>
      </c>
      <c r="C9" s="69">
        <v>5003</v>
      </c>
      <c r="D9" s="69">
        <v>28597</v>
      </c>
      <c r="G9" s="26"/>
    </row>
    <row r="10" spans="1:10" ht="12" customHeight="1">
      <c r="A10" s="32">
        <v>7</v>
      </c>
      <c r="B10" s="55" t="s">
        <v>131</v>
      </c>
      <c r="C10" s="70">
        <v>4954596</v>
      </c>
      <c r="D10" s="70">
        <v>3384466</v>
      </c>
      <c r="E10" s="45"/>
      <c r="F10"/>
      <c r="G10" s="16"/>
    </row>
    <row r="11" spans="1:10" ht="12" customHeight="1">
      <c r="A11" s="32">
        <v>8</v>
      </c>
      <c r="B11" s="41" t="s">
        <v>231</v>
      </c>
      <c r="C11" s="69">
        <v>16200</v>
      </c>
      <c r="D11" s="69">
        <v>18951</v>
      </c>
      <c r="E11" s="45"/>
      <c r="F11"/>
      <c r="G11" s="14"/>
    </row>
    <row r="12" spans="1:10" ht="12" customHeight="1">
      <c r="A12" s="32">
        <v>9</v>
      </c>
      <c r="B12" s="41" t="s">
        <v>130</v>
      </c>
      <c r="C12" s="126">
        <v>1101824</v>
      </c>
      <c r="D12" s="126">
        <v>886889</v>
      </c>
      <c r="E12" s="45"/>
      <c r="F12"/>
      <c r="G12" s="26"/>
    </row>
    <row r="13" spans="1:10" ht="12" customHeight="1">
      <c r="A13" s="32">
        <v>10</v>
      </c>
      <c r="B13" s="41" t="s">
        <v>176</v>
      </c>
      <c r="C13" s="126">
        <v>3881</v>
      </c>
      <c r="D13" s="126">
        <v>42838</v>
      </c>
      <c r="E13" s="45"/>
      <c r="F13"/>
      <c r="G13" s="14"/>
    </row>
    <row r="14" spans="1:10" ht="12" customHeight="1">
      <c r="A14" s="32">
        <v>11</v>
      </c>
      <c r="B14" s="43" t="s">
        <v>267</v>
      </c>
      <c r="C14" s="70">
        <v>2112420</v>
      </c>
      <c r="D14" s="70">
        <v>2532105</v>
      </c>
      <c r="E14" s="50"/>
      <c r="F14" s="47"/>
      <c r="G14" s="14"/>
      <c r="H14" s="26"/>
    </row>
    <row r="15" spans="1:10" ht="12" customHeight="1">
      <c r="A15" s="32">
        <v>12</v>
      </c>
      <c r="B15" s="55" t="s">
        <v>124</v>
      </c>
      <c r="C15" s="70">
        <v>394089</v>
      </c>
      <c r="D15" s="70">
        <v>4693342</v>
      </c>
      <c r="E15" s="50"/>
      <c r="F15" s="47"/>
      <c r="G15" s="14"/>
      <c r="H15" s="26"/>
    </row>
    <row r="16" spans="1:10" ht="12" customHeight="1">
      <c r="A16" s="32">
        <v>13</v>
      </c>
      <c r="B16" s="41" t="s">
        <v>169</v>
      </c>
      <c r="C16" s="69">
        <v>17453</v>
      </c>
      <c r="D16" s="69">
        <v>63796.409999999996</v>
      </c>
      <c r="E16" s="51"/>
      <c r="F16" s="30"/>
      <c r="G16" s="28"/>
      <c r="H16" s="30"/>
      <c r="I16" s="26"/>
      <c r="J16" s="26"/>
    </row>
    <row r="17" spans="1:10" ht="12" customHeight="1">
      <c r="A17" s="32">
        <v>14</v>
      </c>
      <c r="B17" s="95" t="s">
        <v>157</v>
      </c>
      <c r="C17" s="69">
        <v>120428</v>
      </c>
      <c r="D17" s="69">
        <v>177032.66999999998</v>
      </c>
      <c r="E17" s="50"/>
      <c r="F17" s="26"/>
      <c r="G17" s="26"/>
      <c r="H17" s="26"/>
      <c r="I17" s="26"/>
      <c r="J17" s="26"/>
    </row>
    <row r="18" spans="1:10" ht="12" customHeight="1">
      <c r="A18" s="32">
        <v>15</v>
      </c>
      <c r="B18" s="3" t="s">
        <v>120</v>
      </c>
      <c r="C18" s="70">
        <v>6869678</v>
      </c>
      <c r="D18" s="70">
        <v>3589139</v>
      </c>
      <c r="E18" s="50"/>
      <c r="F18" s="38"/>
      <c r="G18" s="61"/>
      <c r="H18" s="61"/>
      <c r="I18" s="26"/>
      <c r="J18" s="26"/>
    </row>
    <row r="19" spans="1:10" ht="12" customHeight="1">
      <c r="A19" s="32">
        <v>16</v>
      </c>
      <c r="B19" s="55" t="s">
        <v>311</v>
      </c>
      <c r="C19" s="71">
        <v>682200</v>
      </c>
      <c r="D19" s="71">
        <v>398562.46</v>
      </c>
      <c r="E19" s="50"/>
      <c r="F19" s="38"/>
      <c r="G19" s="61"/>
      <c r="H19" s="61"/>
      <c r="I19" s="26"/>
      <c r="J19" s="26"/>
    </row>
    <row r="20" spans="1:10" ht="12" customHeight="1">
      <c r="A20" s="32">
        <v>17</v>
      </c>
      <c r="B20" s="43" t="s">
        <v>31</v>
      </c>
      <c r="C20" s="124">
        <v>230949</v>
      </c>
      <c r="D20" s="124">
        <v>908777</v>
      </c>
      <c r="E20" s="50"/>
      <c r="F20" s="47"/>
      <c r="G20" s="39"/>
      <c r="H20" s="39"/>
      <c r="I20" s="26"/>
      <c r="J20" s="26"/>
    </row>
    <row r="21" spans="1:10" ht="12" customHeight="1">
      <c r="A21" s="32">
        <v>18</v>
      </c>
      <c r="B21" s="43" t="s">
        <v>223</v>
      </c>
      <c r="C21" s="69">
        <v>9020</v>
      </c>
      <c r="D21" s="69">
        <v>9320</v>
      </c>
      <c r="E21" s="50"/>
      <c r="F21" s="62"/>
      <c r="G21" s="29"/>
      <c r="H21" s="29"/>
      <c r="I21" s="26"/>
      <c r="J21" s="26"/>
    </row>
    <row r="22" spans="1:10" ht="12" customHeight="1">
      <c r="A22" s="32">
        <v>19</v>
      </c>
      <c r="B22" s="114" t="s">
        <v>309</v>
      </c>
      <c r="C22" s="115">
        <v>216465</v>
      </c>
      <c r="D22" s="115">
        <v>131177.91</v>
      </c>
      <c r="E22" s="50"/>
      <c r="F22" s="38"/>
      <c r="G22" s="14"/>
      <c r="H22" s="14"/>
      <c r="I22" s="26"/>
      <c r="J22" s="26"/>
    </row>
    <row r="23" spans="1:10" ht="12" customHeight="1">
      <c r="A23" s="32">
        <v>20</v>
      </c>
      <c r="B23" s="55" t="s">
        <v>134</v>
      </c>
      <c r="C23" s="125">
        <v>256253</v>
      </c>
      <c r="D23" s="71">
        <v>116602</v>
      </c>
      <c r="F23" s="63"/>
      <c r="G23" s="63"/>
      <c r="H23" s="63"/>
      <c r="I23" s="26"/>
      <c r="J23" s="26"/>
    </row>
    <row r="24" spans="1:10" ht="12" customHeight="1">
      <c r="A24" s="32">
        <v>21</v>
      </c>
      <c r="B24" s="112" t="s">
        <v>197</v>
      </c>
      <c r="C24" s="70">
        <v>77900</v>
      </c>
      <c r="D24" s="70">
        <v>25114</v>
      </c>
      <c r="E24" s="45"/>
      <c r="F24" s="63"/>
      <c r="G24" s="63"/>
      <c r="H24" s="63"/>
      <c r="I24" s="26"/>
      <c r="J24" s="26"/>
    </row>
    <row r="25" spans="1:10" ht="12" customHeight="1">
      <c r="A25" s="32">
        <v>22</v>
      </c>
      <c r="B25" s="41" t="s">
        <v>119</v>
      </c>
      <c r="C25" s="70">
        <v>143133</v>
      </c>
      <c r="D25" s="70">
        <v>275822</v>
      </c>
      <c r="F25" s="58"/>
      <c r="G25" s="58"/>
      <c r="H25" s="58"/>
    </row>
    <row r="26" spans="1:10" ht="12" customHeight="1">
      <c r="A26" s="32">
        <v>23</v>
      </c>
      <c r="B26" s="41" t="s">
        <v>29</v>
      </c>
      <c r="C26" s="126">
        <v>7150967</v>
      </c>
      <c r="D26" s="126">
        <v>6363102</v>
      </c>
      <c r="E26" s="45"/>
    </row>
    <row r="27" spans="1:10" ht="12" customHeight="1">
      <c r="A27" s="32">
        <v>24</v>
      </c>
      <c r="B27" s="43" t="s">
        <v>133</v>
      </c>
      <c r="C27" s="70">
        <v>21415249</v>
      </c>
      <c r="D27" s="70">
        <v>6543246</v>
      </c>
      <c r="E27" s="45"/>
    </row>
    <row r="28" spans="1:10" ht="12" customHeight="1">
      <c r="A28" s="32">
        <v>25</v>
      </c>
      <c r="B28" s="41" t="s">
        <v>101</v>
      </c>
      <c r="C28" s="70">
        <v>12199581</v>
      </c>
      <c r="D28" s="70">
        <v>10445504</v>
      </c>
    </row>
    <row r="29" spans="1:10" ht="12" customHeight="1">
      <c r="A29" s="32">
        <v>26</v>
      </c>
      <c r="B29" s="95" t="s">
        <v>168</v>
      </c>
      <c r="C29" s="69">
        <v>5440</v>
      </c>
      <c r="D29" s="69">
        <v>35100</v>
      </c>
    </row>
    <row r="30" spans="1:10" ht="12" customHeight="1">
      <c r="A30" s="32">
        <v>27</v>
      </c>
      <c r="B30" s="55" t="s">
        <v>149</v>
      </c>
      <c r="C30" s="126">
        <v>5422116</v>
      </c>
      <c r="D30" s="126">
        <v>299040</v>
      </c>
    </row>
    <row r="31" spans="1:10" ht="12" customHeight="1">
      <c r="A31" s="32">
        <v>28</v>
      </c>
      <c r="B31" s="41" t="s">
        <v>25</v>
      </c>
      <c r="C31" s="70">
        <v>11075726</v>
      </c>
      <c r="D31" s="70">
        <v>8212629</v>
      </c>
    </row>
    <row r="32" spans="1:10" ht="12" customHeight="1">
      <c r="A32" s="32">
        <v>29</v>
      </c>
      <c r="B32" s="55" t="s">
        <v>30</v>
      </c>
      <c r="C32" s="70">
        <v>13898627</v>
      </c>
      <c r="D32" s="70">
        <v>1851047</v>
      </c>
    </row>
    <row r="33" spans="1:5" ht="12" customHeight="1">
      <c r="A33" s="32">
        <v>30</v>
      </c>
      <c r="B33" s="43" t="s">
        <v>148</v>
      </c>
      <c r="C33" s="126">
        <v>43171</v>
      </c>
      <c r="D33" s="126">
        <v>90502</v>
      </c>
      <c r="E33" s="48"/>
    </row>
    <row r="34" spans="1:5" ht="12" customHeight="1">
      <c r="A34" s="32">
        <v>31</v>
      </c>
      <c r="B34" s="114" t="s">
        <v>308</v>
      </c>
      <c r="C34" s="70">
        <v>1706820</v>
      </c>
      <c r="D34" s="70">
        <v>1002775</v>
      </c>
    </row>
    <row r="35" spans="1:5" ht="12" customHeight="1">
      <c r="A35" s="32">
        <v>32</v>
      </c>
      <c r="B35" s="41" t="s">
        <v>121</v>
      </c>
      <c r="C35" s="126">
        <v>17533061</v>
      </c>
      <c r="D35" s="126">
        <v>8128144</v>
      </c>
    </row>
    <row r="36" spans="1:5" ht="12" customHeight="1">
      <c r="A36" s="32">
        <v>33</v>
      </c>
      <c r="B36" s="41" t="s">
        <v>212</v>
      </c>
      <c r="C36" s="69">
        <v>58782</v>
      </c>
      <c r="D36" s="69">
        <v>73682</v>
      </c>
    </row>
    <row r="37" spans="1:5" ht="12" customHeight="1">
      <c r="A37" s="32">
        <v>34</v>
      </c>
      <c r="B37" s="55" t="s">
        <v>164</v>
      </c>
      <c r="C37" s="69">
        <v>41121</v>
      </c>
      <c r="D37" s="69">
        <v>95676</v>
      </c>
    </row>
    <row r="38" spans="1:5" ht="12" customHeight="1">
      <c r="A38" s="32">
        <v>35</v>
      </c>
      <c r="B38" s="43" t="s">
        <v>141</v>
      </c>
      <c r="C38" s="70">
        <v>748832</v>
      </c>
      <c r="D38" s="70">
        <v>355195</v>
      </c>
    </row>
    <row r="39" spans="1:5" ht="12" customHeight="1">
      <c r="A39" s="32">
        <v>36</v>
      </c>
      <c r="B39" s="36" t="s">
        <v>140</v>
      </c>
      <c r="C39" s="70">
        <v>30353443</v>
      </c>
      <c r="D39" s="70">
        <v>3823405</v>
      </c>
    </row>
    <row r="40" spans="1:5" ht="12" customHeight="1">
      <c r="A40" s="32">
        <v>37</v>
      </c>
      <c r="B40" s="112" t="s">
        <v>305</v>
      </c>
      <c r="C40" s="113">
        <v>26000</v>
      </c>
      <c r="D40" s="111">
        <v>17761</v>
      </c>
    </row>
    <row r="41" spans="1:5" ht="12" customHeight="1">
      <c r="A41" s="32">
        <v>38</v>
      </c>
      <c r="B41" s="43" t="s">
        <v>294</v>
      </c>
      <c r="C41" s="69">
        <v>1049</v>
      </c>
      <c r="D41" s="69">
        <v>5274.24</v>
      </c>
    </row>
    <row r="42" spans="1:5" ht="12" customHeight="1">
      <c r="A42" s="32">
        <v>39</v>
      </c>
      <c r="B42" s="36" t="s">
        <v>147</v>
      </c>
      <c r="C42" s="70">
        <v>28876</v>
      </c>
      <c r="D42" s="70">
        <v>126628</v>
      </c>
    </row>
    <row r="43" spans="1:5" ht="12" customHeight="1">
      <c r="A43" s="32">
        <v>40</v>
      </c>
      <c r="B43" s="41" t="s">
        <v>126</v>
      </c>
      <c r="C43" s="126">
        <v>118712</v>
      </c>
      <c r="D43" s="126">
        <v>444940</v>
      </c>
    </row>
    <row r="44" spans="1:5" ht="12" customHeight="1">
      <c r="A44" s="32">
        <v>41</v>
      </c>
      <c r="B44" s="41" t="s">
        <v>259</v>
      </c>
      <c r="C44" s="70">
        <v>768449</v>
      </c>
      <c r="D44" s="70">
        <v>673642</v>
      </c>
    </row>
    <row r="45" spans="1:5" ht="12" customHeight="1">
      <c r="A45" s="32">
        <v>42</v>
      </c>
      <c r="B45" s="41" t="s">
        <v>137</v>
      </c>
      <c r="C45" s="70">
        <v>15609642</v>
      </c>
      <c r="D45" s="70">
        <v>1526023</v>
      </c>
    </row>
    <row r="46" spans="1:5" ht="12" customHeight="1">
      <c r="A46" s="32">
        <v>43</v>
      </c>
      <c r="B46" s="42" t="s">
        <v>161</v>
      </c>
      <c r="C46" s="126">
        <v>5755233</v>
      </c>
      <c r="D46" s="126">
        <v>3525272</v>
      </c>
    </row>
    <row r="47" spans="1:5" ht="12.75" customHeight="1">
      <c r="A47" s="32">
        <v>44</v>
      </c>
      <c r="B47" s="41" t="s">
        <v>207</v>
      </c>
      <c r="C47" s="70">
        <v>53824</v>
      </c>
      <c r="D47" s="70">
        <v>103848</v>
      </c>
    </row>
    <row r="48" spans="1:5">
      <c r="A48" s="32">
        <v>45</v>
      </c>
      <c r="B48" s="112" t="s">
        <v>304</v>
      </c>
      <c r="C48" s="70">
        <v>156000</v>
      </c>
      <c r="D48" s="70">
        <v>124800</v>
      </c>
    </row>
    <row r="49" spans="1:9" ht="14.25" customHeight="1">
      <c r="A49" s="32">
        <v>46</v>
      </c>
      <c r="B49" s="41" t="s">
        <v>129</v>
      </c>
      <c r="C49" s="70">
        <v>1685758</v>
      </c>
      <c r="D49" s="70">
        <v>3049319</v>
      </c>
    </row>
    <row r="50" spans="1:9" ht="12.75" customHeight="1">
      <c r="A50" s="32">
        <v>47</v>
      </c>
      <c r="B50" s="85" t="s">
        <v>143</v>
      </c>
      <c r="C50" s="70">
        <v>39660</v>
      </c>
      <c r="D50" s="70">
        <v>133987</v>
      </c>
    </row>
    <row r="51" spans="1:9" ht="12.75" customHeight="1">
      <c r="A51" s="32">
        <v>48</v>
      </c>
      <c r="B51" s="41" t="s">
        <v>292</v>
      </c>
      <c r="C51" s="69">
        <v>10520</v>
      </c>
      <c r="D51" s="69">
        <v>36566</v>
      </c>
    </row>
    <row r="52" spans="1:9" ht="12" customHeight="1">
      <c r="A52" s="57">
        <v>49</v>
      </c>
      <c r="B52" s="41" t="s">
        <v>159</v>
      </c>
      <c r="C52" s="127">
        <v>298250</v>
      </c>
      <c r="D52" s="70">
        <v>285762</v>
      </c>
    </row>
    <row r="53" spans="1:9">
      <c r="A53" s="32">
        <v>50</v>
      </c>
      <c r="B53" s="44" t="s">
        <v>218</v>
      </c>
      <c r="C53" s="70">
        <v>27122</v>
      </c>
      <c r="D53" s="70">
        <v>74719</v>
      </c>
    </row>
    <row r="54" spans="1:9">
      <c r="A54" s="32">
        <v>51</v>
      </c>
      <c r="B54" s="41" t="s">
        <v>271</v>
      </c>
      <c r="C54" s="69">
        <v>2440</v>
      </c>
      <c r="D54" s="69">
        <v>17015</v>
      </c>
      <c r="E54" s="49"/>
    </row>
    <row r="55" spans="1:9">
      <c r="A55" s="32">
        <v>52</v>
      </c>
      <c r="B55" s="55" t="s">
        <v>136</v>
      </c>
      <c r="C55" s="126">
        <v>1154108</v>
      </c>
      <c r="D55" s="126">
        <v>822328</v>
      </c>
      <c r="E55" s="49"/>
    </row>
    <row r="56" spans="1:9">
      <c r="A56" s="32">
        <v>53</v>
      </c>
      <c r="B56" s="55" t="s">
        <v>105</v>
      </c>
      <c r="C56" s="70">
        <v>1108218</v>
      </c>
      <c r="D56" s="70">
        <v>755733</v>
      </c>
      <c r="E56" s="49"/>
      <c r="F56" s="26"/>
      <c r="G56" s="26"/>
      <c r="H56" s="26"/>
      <c r="I56" s="26"/>
    </row>
    <row r="57" spans="1:9">
      <c r="A57" s="32">
        <v>54</v>
      </c>
      <c r="B57" s="55" t="s">
        <v>241</v>
      </c>
      <c r="C57" s="70">
        <v>11341730</v>
      </c>
      <c r="D57" s="70">
        <v>4472276</v>
      </c>
      <c r="E57" s="49"/>
      <c r="F57" s="31"/>
      <c r="G57" s="31"/>
      <c r="H57" s="31"/>
      <c r="I57" s="26"/>
    </row>
    <row r="58" spans="1:9">
      <c r="A58" s="32">
        <v>55</v>
      </c>
      <c r="B58" s="41" t="s">
        <v>166</v>
      </c>
      <c r="C58" s="70">
        <v>3388052</v>
      </c>
      <c r="D58" s="70">
        <v>368597</v>
      </c>
      <c r="E58" s="49"/>
      <c r="F58" s="26"/>
      <c r="G58" s="26"/>
      <c r="H58" s="26"/>
      <c r="I58" s="26"/>
    </row>
    <row r="59" spans="1:9">
      <c r="A59" s="32">
        <v>56</v>
      </c>
      <c r="B59" s="41" t="s">
        <v>173</v>
      </c>
      <c r="C59" s="128">
        <v>89680</v>
      </c>
      <c r="D59" s="128">
        <v>194020</v>
      </c>
      <c r="E59" s="49"/>
      <c r="F59" s="26"/>
      <c r="G59" s="26"/>
      <c r="H59" s="26"/>
      <c r="I59" s="26"/>
    </row>
    <row r="60" spans="1:9">
      <c r="A60" s="32">
        <v>57</v>
      </c>
      <c r="B60" s="41" t="s">
        <v>145</v>
      </c>
      <c r="C60" s="126">
        <v>5015018</v>
      </c>
      <c r="D60" s="126">
        <v>170789</v>
      </c>
      <c r="E60" s="49"/>
      <c r="F60" s="26"/>
      <c r="G60" s="26"/>
      <c r="H60" s="26"/>
      <c r="I60" s="26"/>
    </row>
    <row r="61" spans="1:9" ht="14.25">
      <c r="A61" s="32">
        <v>58</v>
      </c>
      <c r="B61" s="74" t="s">
        <v>158</v>
      </c>
      <c r="C61" s="71">
        <v>150000</v>
      </c>
      <c r="D61" s="71">
        <v>95250</v>
      </c>
      <c r="E61" s="49"/>
    </row>
    <row r="62" spans="1:9">
      <c r="A62" s="32">
        <v>59</v>
      </c>
      <c r="B62" s="41" t="s">
        <v>285</v>
      </c>
      <c r="C62" s="69">
        <v>6680</v>
      </c>
      <c r="D62" s="69">
        <v>19449</v>
      </c>
    </row>
    <row r="63" spans="1:9">
      <c r="A63" s="32">
        <v>60</v>
      </c>
      <c r="B63" s="55" t="s">
        <v>142</v>
      </c>
      <c r="C63" s="126">
        <v>64900</v>
      </c>
      <c r="D63" s="126">
        <v>187916</v>
      </c>
    </row>
    <row r="64" spans="1:9">
      <c r="A64" s="32">
        <v>61</v>
      </c>
      <c r="B64" s="36" t="s">
        <v>139</v>
      </c>
      <c r="C64" s="126">
        <v>175390</v>
      </c>
      <c r="D64" s="126">
        <v>254052</v>
      </c>
    </row>
    <row r="65" spans="1:4">
      <c r="A65" s="32">
        <v>62</v>
      </c>
      <c r="B65" s="41" t="s">
        <v>27</v>
      </c>
      <c r="C65" s="124">
        <v>10394433</v>
      </c>
      <c r="D65" s="124">
        <v>3866418</v>
      </c>
    </row>
    <row r="66" spans="1:4">
      <c r="A66" s="32">
        <v>63</v>
      </c>
      <c r="B66" s="55" t="s">
        <v>128</v>
      </c>
      <c r="C66" s="126">
        <v>1178916</v>
      </c>
      <c r="D66" s="126">
        <v>1728875</v>
      </c>
    </row>
    <row r="67" spans="1:4">
      <c r="A67" s="32">
        <v>64</v>
      </c>
      <c r="B67" s="43" t="s">
        <v>154</v>
      </c>
      <c r="C67" s="71">
        <v>366855</v>
      </c>
      <c r="D67" s="71">
        <v>600206</v>
      </c>
    </row>
    <row r="68" spans="1:4">
      <c r="A68" s="32">
        <v>65</v>
      </c>
      <c r="B68" s="41" t="s">
        <v>227</v>
      </c>
      <c r="C68" s="69">
        <v>76011</v>
      </c>
      <c r="D68" s="69">
        <v>87515</v>
      </c>
    </row>
    <row r="69" spans="1:4">
      <c r="A69" s="32">
        <v>66</v>
      </c>
      <c r="B69" s="41" t="s">
        <v>132</v>
      </c>
      <c r="C69" s="126">
        <v>569873</v>
      </c>
      <c r="D69" s="126">
        <v>944862</v>
      </c>
    </row>
    <row r="70" spans="1:4">
      <c r="A70" s="32">
        <v>67</v>
      </c>
      <c r="B70" s="112" t="s">
        <v>306</v>
      </c>
      <c r="C70" s="113">
        <v>26000</v>
      </c>
      <c r="D70" s="111">
        <v>18200</v>
      </c>
    </row>
    <row r="71" spans="1:4">
      <c r="A71" s="32">
        <v>68</v>
      </c>
      <c r="B71" s="55" t="s">
        <v>162</v>
      </c>
      <c r="C71" s="126">
        <v>126346</v>
      </c>
      <c r="D71" s="126">
        <v>336136</v>
      </c>
    </row>
    <row r="72" spans="1:4">
      <c r="A72" s="32">
        <v>69</v>
      </c>
      <c r="B72" s="41" t="s">
        <v>32</v>
      </c>
      <c r="C72" s="126">
        <v>674374</v>
      </c>
      <c r="D72" s="126">
        <v>1176838</v>
      </c>
    </row>
    <row r="73" spans="1:4">
      <c r="A73" s="32">
        <v>70</v>
      </c>
      <c r="B73" s="41" t="s">
        <v>135</v>
      </c>
      <c r="C73" s="126">
        <v>23972081</v>
      </c>
      <c r="D73" s="126">
        <v>7724441</v>
      </c>
    </row>
    <row r="74" spans="1:4">
      <c r="A74" s="32">
        <v>71</v>
      </c>
      <c r="B74" s="41" t="s">
        <v>155</v>
      </c>
      <c r="C74" s="126">
        <v>55195936</v>
      </c>
      <c r="D74" s="126">
        <v>20600691</v>
      </c>
    </row>
    <row r="75" spans="1:4">
      <c r="A75" s="25"/>
      <c r="B75" s="38"/>
      <c r="C75" s="129"/>
      <c r="D75" s="129"/>
    </row>
    <row r="76" spans="1:4">
      <c r="A76" s="25"/>
      <c r="B76" s="38"/>
      <c r="C76" s="129"/>
      <c r="D76" s="129"/>
    </row>
    <row r="77" spans="1:4">
      <c r="A77" s="25"/>
      <c r="B77" s="38"/>
      <c r="C77" s="129"/>
      <c r="D77" s="129"/>
    </row>
    <row r="78" spans="1:4">
      <c r="A78" s="25"/>
      <c r="B78" s="38"/>
      <c r="C78" s="129"/>
      <c r="D78" s="129"/>
    </row>
    <row r="79" spans="1:4">
      <c r="A79" s="25"/>
      <c r="B79" s="38"/>
      <c r="C79" s="129"/>
      <c r="D79" s="129"/>
    </row>
    <row r="80" spans="1:4">
      <c r="A80" s="25"/>
      <c r="B80" s="38"/>
      <c r="C80" s="129"/>
      <c r="D80" s="129"/>
    </row>
    <row r="81" spans="1:4">
      <c r="A81" s="25"/>
      <c r="B81" s="38"/>
      <c r="C81" s="129"/>
      <c r="D81" s="129"/>
    </row>
    <row r="82" spans="1:4">
      <c r="A82" s="25"/>
      <c r="B82" s="38"/>
      <c r="C82" s="129"/>
      <c r="D82" s="129"/>
    </row>
    <row r="83" spans="1:4">
      <c r="A83" s="25"/>
      <c r="B83" s="38"/>
      <c r="C83" s="129"/>
      <c r="D83" s="129"/>
    </row>
    <row r="84" spans="1:4">
      <c r="A84" s="25"/>
      <c r="B84" s="38"/>
      <c r="C84" s="129"/>
      <c r="D84" s="129"/>
    </row>
    <row r="85" spans="1:4">
      <c r="A85" s="25"/>
      <c r="B85" s="38"/>
      <c r="C85" s="129"/>
      <c r="D85" s="129"/>
    </row>
    <row r="86" spans="1:4">
      <c r="A86" s="25"/>
      <c r="B86" s="38"/>
      <c r="C86" s="129"/>
      <c r="D86" s="129"/>
    </row>
    <row r="87" spans="1:4">
      <c r="A87" s="25"/>
      <c r="B87" s="38"/>
      <c r="C87" s="129"/>
      <c r="D87" s="129"/>
    </row>
    <row r="88" spans="1:4">
      <c r="A88" s="25"/>
      <c r="B88" s="38"/>
      <c r="C88" s="129"/>
      <c r="D88" s="129"/>
    </row>
    <row r="89" spans="1:4">
      <c r="A89" s="25"/>
      <c r="B89" s="38"/>
      <c r="C89" s="129"/>
      <c r="D89" s="129"/>
    </row>
    <row r="90" spans="1:4">
      <c r="A90" s="25"/>
      <c r="B90" s="38"/>
      <c r="C90" s="129"/>
      <c r="D90" s="129"/>
    </row>
    <row r="91" spans="1:4">
      <c r="A91" s="25"/>
      <c r="B91" s="38"/>
      <c r="C91" s="129"/>
      <c r="D91" s="129"/>
    </row>
    <row r="92" spans="1:4">
      <c r="A92" s="25"/>
      <c r="B92" s="38"/>
      <c r="C92" s="129"/>
      <c r="D92" s="129"/>
    </row>
    <row r="93" spans="1:4">
      <c r="A93" s="25"/>
      <c r="B93" s="38"/>
      <c r="C93" s="129"/>
      <c r="D93" s="129"/>
    </row>
    <row r="94" spans="1:4">
      <c r="A94" s="25"/>
      <c r="B94" s="38"/>
      <c r="C94" s="129"/>
      <c r="D94" s="129"/>
    </row>
    <row r="95" spans="1:4">
      <c r="A95" s="25"/>
      <c r="B95" s="38"/>
      <c r="C95" s="129"/>
      <c r="D95" s="129"/>
    </row>
    <row r="96" spans="1:4">
      <c r="A96" s="25"/>
      <c r="B96" s="38"/>
      <c r="C96" s="129"/>
      <c r="D96" s="129"/>
    </row>
    <row r="97" spans="1:4">
      <c r="A97" s="25"/>
      <c r="B97" s="38"/>
      <c r="C97" s="129"/>
      <c r="D97" s="129"/>
    </row>
    <row r="98" spans="1:4">
      <c r="A98" s="25"/>
      <c r="B98" s="38"/>
      <c r="C98" s="129"/>
      <c r="D98" s="129"/>
    </row>
    <row r="99" spans="1:4">
      <c r="A99" s="25"/>
      <c r="B99" s="38"/>
      <c r="C99" s="129"/>
      <c r="D99" s="129"/>
    </row>
    <row r="100" spans="1:4">
      <c r="A100" s="25"/>
      <c r="B100" s="38"/>
      <c r="C100" s="129"/>
      <c r="D100" s="129"/>
    </row>
    <row r="101" spans="1:4">
      <c r="A101" s="25"/>
      <c r="B101" s="38"/>
      <c r="C101" s="129"/>
      <c r="D101" s="129"/>
    </row>
    <row r="102" spans="1:4">
      <c r="A102" s="25"/>
      <c r="B102" s="38"/>
      <c r="C102" s="129"/>
      <c r="D102" s="129"/>
    </row>
    <row r="103" spans="1:4">
      <c r="A103" s="25"/>
      <c r="B103" s="38"/>
      <c r="C103" s="129"/>
      <c r="D103" s="129"/>
    </row>
    <row r="104" spans="1:4">
      <c r="A104" s="25"/>
      <c r="B104" s="38"/>
      <c r="C104" s="129"/>
      <c r="D104" s="129"/>
    </row>
    <row r="105" spans="1:4">
      <c r="A105" s="25"/>
      <c r="B105" s="38"/>
      <c r="C105" s="129"/>
      <c r="D105" s="129"/>
    </row>
    <row r="106" spans="1:4">
      <c r="A106" s="25"/>
      <c r="B106" s="38"/>
      <c r="C106" s="129"/>
      <c r="D106" s="129"/>
    </row>
    <row r="107" spans="1:4">
      <c r="A107" s="25"/>
      <c r="B107" s="38"/>
      <c r="C107" s="129"/>
      <c r="D107" s="129"/>
    </row>
    <row r="108" spans="1:4">
      <c r="A108" s="25"/>
      <c r="B108" s="38"/>
      <c r="C108" s="129"/>
      <c r="D108" s="129"/>
    </row>
    <row r="109" spans="1:4">
      <c r="A109" s="25"/>
      <c r="B109" s="38"/>
      <c r="C109" s="129"/>
      <c r="D109" s="129"/>
    </row>
    <row r="110" spans="1:4">
      <c r="A110" s="25"/>
      <c r="B110" s="38"/>
      <c r="C110" s="129"/>
      <c r="D110" s="129"/>
    </row>
    <row r="111" spans="1:4">
      <c r="A111" s="25"/>
      <c r="B111" s="38"/>
      <c r="C111" s="129"/>
      <c r="D111" s="129"/>
    </row>
    <row r="112" spans="1:4">
      <c r="A112" s="25"/>
      <c r="B112" s="38"/>
      <c r="C112" s="129"/>
      <c r="D112" s="129"/>
    </row>
    <row r="113" spans="1:4">
      <c r="A113" s="25"/>
      <c r="B113" s="38"/>
      <c r="C113" s="129"/>
      <c r="D113" s="129"/>
    </row>
    <row r="114" spans="1:4">
      <c r="A114" s="25"/>
      <c r="B114" s="38"/>
      <c r="C114" s="129"/>
      <c r="D114" s="129"/>
    </row>
    <row r="115" spans="1:4">
      <c r="A115" s="25"/>
      <c r="B115" s="38"/>
      <c r="C115" s="129"/>
      <c r="D115" s="129"/>
    </row>
    <row r="116" spans="1:4">
      <c r="A116" s="25"/>
      <c r="B116" s="38"/>
      <c r="C116" s="129"/>
      <c r="D116" s="129"/>
    </row>
    <row r="117" spans="1:4">
      <c r="A117" s="25"/>
      <c r="B117" s="38"/>
      <c r="C117" s="129"/>
      <c r="D117" s="129"/>
    </row>
    <row r="118" spans="1:4">
      <c r="A118" s="25"/>
      <c r="B118" s="38"/>
      <c r="C118" s="129"/>
      <c r="D118" s="129"/>
    </row>
    <row r="119" spans="1:4">
      <c r="A119" s="25"/>
      <c r="B119" s="38"/>
      <c r="C119" s="129"/>
      <c r="D119" s="129"/>
    </row>
    <row r="120" spans="1:4">
      <c r="A120" s="25"/>
      <c r="B120" s="38"/>
      <c r="C120" s="129"/>
      <c r="D120" s="129"/>
    </row>
    <row r="121" spans="1:4">
      <c r="A121" s="25"/>
      <c r="B121" s="38"/>
      <c r="C121" s="129"/>
      <c r="D121" s="129"/>
    </row>
    <row r="122" spans="1:4">
      <c r="A122" s="25"/>
      <c r="B122" s="38"/>
      <c r="C122" s="129"/>
      <c r="D122" s="129"/>
    </row>
    <row r="123" spans="1:4">
      <c r="A123" s="25"/>
      <c r="B123" s="38"/>
      <c r="C123" s="129"/>
      <c r="D123" s="129"/>
    </row>
    <row r="124" spans="1:4">
      <c r="A124" s="25"/>
      <c r="B124" s="38"/>
      <c r="C124" s="129"/>
      <c r="D124" s="129"/>
    </row>
    <row r="125" spans="1:4">
      <c r="A125" s="25"/>
      <c r="B125" s="38"/>
      <c r="C125" s="129"/>
      <c r="D125" s="129"/>
    </row>
    <row r="126" spans="1:4">
      <c r="A126" s="25"/>
      <c r="B126" s="38"/>
      <c r="C126" s="129"/>
      <c r="D126" s="129"/>
    </row>
    <row r="127" spans="1:4">
      <c r="A127" s="25"/>
      <c r="B127" s="38"/>
      <c r="C127" s="129"/>
      <c r="D127" s="129"/>
    </row>
    <row r="128" spans="1:4">
      <c r="A128" s="25"/>
      <c r="B128" s="38"/>
      <c r="C128" s="129"/>
      <c r="D128" s="129"/>
    </row>
    <row r="129" spans="1:4">
      <c r="A129" s="25"/>
      <c r="B129" s="38"/>
      <c r="C129" s="129"/>
      <c r="D129" s="129"/>
    </row>
    <row r="130" spans="1:4">
      <c r="A130" s="25"/>
      <c r="B130" s="38"/>
      <c r="C130" s="129"/>
      <c r="D130" s="129"/>
    </row>
    <row r="131" spans="1:4">
      <c r="A131" s="25"/>
      <c r="B131" s="38"/>
      <c r="C131" s="129"/>
      <c r="D131" s="129"/>
    </row>
    <row r="132" spans="1:4">
      <c r="A132" s="25"/>
      <c r="B132" s="38"/>
      <c r="C132" s="129"/>
      <c r="D132" s="129"/>
    </row>
    <row r="133" spans="1:4">
      <c r="A133" s="25"/>
      <c r="B133" s="38"/>
      <c r="C133" s="129"/>
      <c r="D133" s="129"/>
    </row>
    <row r="134" spans="1:4">
      <c r="A134" s="25"/>
      <c r="B134" s="38"/>
      <c r="C134" s="129"/>
      <c r="D134" s="129"/>
    </row>
    <row r="135" spans="1:4">
      <c r="A135" s="25"/>
      <c r="B135" s="38"/>
      <c r="C135" s="129"/>
      <c r="D135" s="129"/>
    </row>
    <row r="136" spans="1:4">
      <c r="A136" s="25"/>
      <c r="B136" s="38"/>
      <c r="C136" s="129"/>
      <c r="D136" s="129"/>
    </row>
    <row r="137" spans="1:4">
      <c r="A137" s="25"/>
      <c r="B137" s="38"/>
      <c r="C137" s="129"/>
      <c r="D137" s="129"/>
    </row>
    <row r="138" spans="1:4">
      <c r="A138" s="25"/>
      <c r="B138" s="38"/>
      <c r="C138" s="129"/>
      <c r="D138" s="129"/>
    </row>
    <row r="139" spans="1:4">
      <c r="A139" s="25"/>
      <c r="B139" s="38"/>
      <c r="C139" s="129"/>
      <c r="D139" s="129"/>
    </row>
    <row r="140" spans="1:4">
      <c r="A140" s="25"/>
      <c r="B140" s="38"/>
      <c r="C140" s="129"/>
      <c r="D140" s="129"/>
    </row>
    <row r="141" spans="1:4">
      <c r="A141" s="25"/>
      <c r="B141" s="38"/>
      <c r="C141" s="129"/>
      <c r="D141" s="129"/>
    </row>
    <row r="142" spans="1:4">
      <c r="A142" s="25"/>
      <c r="B142" s="38"/>
      <c r="C142" s="129"/>
      <c r="D142" s="129"/>
    </row>
    <row r="143" spans="1:4">
      <c r="A143" s="25"/>
      <c r="B143" s="38"/>
      <c r="C143" s="129"/>
      <c r="D143" s="129"/>
    </row>
    <row r="144" spans="1:4">
      <c r="A144" s="25"/>
      <c r="B144" s="38"/>
      <c r="C144" s="129"/>
      <c r="D144" s="129"/>
    </row>
    <row r="145" spans="1:5">
      <c r="A145" s="25"/>
      <c r="B145" s="38"/>
      <c r="C145" s="129"/>
      <c r="D145" s="129"/>
      <c r="E145" s="49"/>
    </row>
    <row r="146" spans="1:5">
      <c r="A146" s="25"/>
      <c r="B146" s="38"/>
      <c r="C146" s="129"/>
      <c r="D146" s="129"/>
      <c r="E146" s="49"/>
    </row>
    <row r="147" spans="1:5">
      <c r="A147" s="25"/>
      <c r="B147" s="38"/>
      <c r="C147" s="129"/>
      <c r="D147" s="129"/>
      <c r="E147" s="49"/>
    </row>
    <row r="148" spans="1:5">
      <c r="A148" s="25"/>
      <c r="B148" s="38"/>
      <c r="C148" s="129"/>
      <c r="D148" s="129"/>
      <c r="E148" s="49"/>
    </row>
    <row r="149" spans="1:5">
      <c r="A149" s="25"/>
      <c r="B149" s="38"/>
      <c r="C149" s="129"/>
      <c r="D149" s="129"/>
      <c r="E149" s="49"/>
    </row>
    <row r="150" spans="1:5">
      <c r="A150" s="25"/>
      <c r="B150" s="38"/>
      <c r="C150" s="129"/>
      <c r="D150" s="129"/>
      <c r="E150" s="49"/>
    </row>
    <row r="151" spans="1:5">
      <c r="A151" s="25"/>
      <c r="B151" s="38"/>
      <c r="C151" s="129"/>
      <c r="D151" s="129"/>
      <c r="E151" s="49"/>
    </row>
    <row r="152" spans="1:5">
      <c r="A152" s="25"/>
      <c r="B152" s="38"/>
      <c r="C152" s="129"/>
      <c r="D152" s="129"/>
      <c r="E152" s="49"/>
    </row>
    <row r="153" spans="1:5">
      <c r="A153" s="25"/>
      <c r="B153" s="38"/>
      <c r="C153" s="129"/>
      <c r="D153" s="129"/>
      <c r="E153" s="49"/>
    </row>
    <row r="154" spans="1:5">
      <c r="A154" s="25"/>
      <c r="B154" s="38"/>
      <c r="C154" s="129"/>
      <c r="D154" s="129"/>
    </row>
    <row r="155" spans="1:5">
      <c r="A155" s="25"/>
      <c r="B155" s="38"/>
      <c r="C155" s="129"/>
      <c r="D155" s="129"/>
    </row>
    <row r="156" spans="1:5">
      <c r="A156" s="25"/>
      <c r="B156" s="38"/>
      <c r="C156" s="129"/>
      <c r="D156" s="129"/>
    </row>
    <row r="157" spans="1:5">
      <c r="A157" s="25"/>
      <c r="B157" s="38"/>
      <c r="C157" s="129"/>
      <c r="D157" s="129"/>
    </row>
    <row r="158" spans="1:5">
      <c r="A158" s="25"/>
      <c r="B158" s="38"/>
      <c r="C158" s="129"/>
      <c r="D158" s="129"/>
    </row>
    <row r="159" spans="1:5">
      <c r="A159" s="25"/>
      <c r="B159" s="38"/>
      <c r="C159" s="129"/>
      <c r="D159" s="129"/>
    </row>
    <row r="160" spans="1:5">
      <c r="A160" s="25"/>
      <c r="B160" s="38"/>
      <c r="C160" s="129"/>
      <c r="D160" s="129"/>
    </row>
    <row r="161" spans="1:4">
      <c r="A161" s="25"/>
      <c r="B161" s="38"/>
      <c r="C161" s="129"/>
      <c r="D161" s="129"/>
    </row>
    <row r="162" spans="1:4">
      <c r="A162" s="25"/>
      <c r="B162" s="38"/>
      <c r="C162" s="129"/>
      <c r="D162" s="129"/>
    </row>
    <row r="163" spans="1:4">
      <c r="A163" s="25"/>
      <c r="B163" s="38"/>
      <c r="C163" s="129"/>
      <c r="D163" s="129"/>
    </row>
    <row r="164" spans="1:4">
      <c r="A164" s="25"/>
      <c r="B164" s="38"/>
      <c r="C164" s="129"/>
      <c r="D164" s="129"/>
    </row>
    <row r="165" spans="1:4">
      <c r="A165" s="25"/>
      <c r="B165" s="38"/>
      <c r="C165" s="129"/>
      <c r="D165" s="129"/>
    </row>
    <row r="166" spans="1:4">
      <c r="A166" s="25"/>
      <c r="B166" s="38"/>
      <c r="C166" s="129"/>
      <c r="D166" s="129"/>
    </row>
    <row r="167" spans="1:4">
      <c r="A167" s="25"/>
      <c r="B167" s="38"/>
      <c r="C167" s="129"/>
      <c r="D167" s="129"/>
    </row>
    <row r="168" spans="1:4">
      <c r="A168" s="25"/>
      <c r="B168" s="38"/>
      <c r="C168" s="129"/>
      <c r="D168" s="129"/>
    </row>
    <row r="169" spans="1:4">
      <c r="A169" s="25"/>
      <c r="B169" s="38"/>
      <c r="C169" s="129"/>
      <c r="D169" s="129"/>
    </row>
    <row r="170" spans="1:4">
      <c r="A170" s="25"/>
      <c r="B170" s="38"/>
      <c r="C170" s="129"/>
      <c r="D170" s="129"/>
    </row>
    <row r="171" spans="1:4">
      <c r="A171" s="25"/>
      <c r="B171" s="38"/>
      <c r="C171" s="129"/>
      <c r="D171" s="129"/>
    </row>
    <row r="172" spans="1:4">
      <c r="A172" s="25"/>
      <c r="B172" s="38"/>
      <c r="C172" s="129"/>
      <c r="D172" s="129"/>
    </row>
    <row r="173" spans="1:4">
      <c r="A173" s="25"/>
      <c r="B173" s="38"/>
      <c r="C173" s="129"/>
      <c r="D173" s="129"/>
    </row>
    <row r="174" spans="1:4">
      <c r="A174" s="25"/>
      <c r="B174" s="38"/>
      <c r="C174" s="129"/>
      <c r="D174" s="129"/>
    </row>
    <row r="175" spans="1:4">
      <c r="A175" s="25"/>
      <c r="B175" s="38"/>
      <c r="C175" s="129"/>
      <c r="D175" s="129"/>
    </row>
    <row r="176" spans="1:4">
      <c r="A176" s="25"/>
      <c r="B176" s="38"/>
      <c r="C176" s="129"/>
      <c r="D176" s="129"/>
    </row>
    <row r="177" spans="1:6">
      <c r="A177" s="25"/>
      <c r="B177" s="38"/>
      <c r="C177" s="129"/>
      <c r="D177" s="129"/>
    </row>
    <row r="178" spans="1:6">
      <c r="A178" s="25"/>
      <c r="B178" s="38"/>
      <c r="C178" s="129"/>
      <c r="D178" s="129"/>
    </row>
    <row r="179" spans="1:6">
      <c r="A179" s="25"/>
      <c r="B179" s="38"/>
      <c r="C179" s="129"/>
      <c r="D179" s="129"/>
    </row>
    <row r="180" spans="1:6">
      <c r="A180" s="25"/>
      <c r="B180" s="38"/>
      <c r="C180" s="129"/>
      <c r="D180" s="129"/>
    </row>
    <row r="181" spans="1:6">
      <c r="A181" s="25"/>
      <c r="B181" s="38"/>
      <c r="C181" s="129"/>
      <c r="D181" s="129"/>
    </row>
    <row r="182" spans="1:6">
      <c r="A182" s="25"/>
      <c r="B182" s="38"/>
      <c r="C182" s="129"/>
      <c r="D182" s="129"/>
    </row>
    <row r="183" spans="1:6">
      <c r="A183" s="25"/>
      <c r="B183" s="38"/>
      <c r="C183" s="129"/>
      <c r="D183" s="129"/>
    </row>
    <row r="184" spans="1:6">
      <c r="A184" s="25"/>
      <c r="B184" s="38"/>
      <c r="C184" s="129"/>
      <c r="D184" s="129"/>
    </row>
    <row r="185" spans="1:6">
      <c r="A185" s="25"/>
      <c r="B185" s="38"/>
      <c r="C185" s="129"/>
      <c r="D185" s="129"/>
    </row>
    <row r="186" spans="1:6">
      <c r="A186" s="25"/>
      <c r="B186" s="38"/>
      <c r="C186" s="129"/>
      <c r="D186" s="129"/>
    </row>
    <row r="187" spans="1:6">
      <c r="A187" s="25"/>
      <c r="B187" s="38"/>
      <c r="C187" s="129"/>
      <c r="D187" s="129"/>
    </row>
    <row r="188" spans="1:6">
      <c r="A188" s="25"/>
      <c r="B188" s="38"/>
      <c r="C188" s="129"/>
      <c r="D188" s="129"/>
    </row>
    <row r="189" spans="1:6">
      <c r="A189" s="25"/>
      <c r="B189" s="38"/>
      <c r="C189" s="129"/>
      <c r="D189" s="129"/>
      <c r="E189" s="48"/>
      <c r="F189" s="22"/>
    </row>
    <row r="190" spans="1:6">
      <c r="A190" s="25"/>
      <c r="B190" s="38"/>
      <c r="C190" s="129"/>
      <c r="D190" s="129"/>
      <c r="E190" s="48"/>
      <c r="F190" s="22"/>
    </row>
    <row r="191" spans="1:6">
      <c r="A191" s="25"/>
      <c r="B191" s="38"/>
      <c r="C191" s="129"/>
      <c r="D191" s="129"/>
      <c r="E191" s="48"/>
      <c r="F191" s="22"/>
    </row>
    <row r="192" spans="1:6">
      <c r="A192" s="25"/>
      <c r="B192" s="38"/>
      <c r="C192" s="129"/>
      <c r="D192" s="129"/>
      <c r="E192" s="48"/>
      <c r="F192" s="22"/>
    </row>
    <row r="193" spans="1:5">
      <c r="A193" s="25"/>
      <c r="B193" s="38"/>
      <c r="C193" s="129"/>
      <c r="D193" s="129"/>
      <c r="E193" s="48"/>
    </row>
    <row r="194" spans="1:5">
      <c r="A194" s="25"/>
      <c r="B194" s="38"/>
      <c r="C194" s="129"/>
      <c r="D194" s="129"/>
    </row>
    <row r="195" spans="1:5">
      <c r="A195" s="25"/>
      <c r="B195" s="38"/>
      <c r="C195" s="129"/>
      <c r="D195" s="129"/>
    </row>
    <row r="196" spans="1:5">
      <c r="A196" s="25"/>
      <c r="B196" s="38"/>
      <c r="C196" s="129"/>
      <c r="D196" s="129"/>
    </row>
    <row r="197" spans="1:5">
      <c r="A197" s="25"/>
      <c r="B197" s="38"/>
      <c r="C197" s="129"/>
      <c r="D197" s="129"/>
    </row>
    <row r="198" spans="1:5">
      <c r="A198" s="25"/>
      <c r="B198" s="38"/>
      <c r="C198" s="129"/>
      <c r="D198" s="129"/>
    </row>
    <row r="199" spans="1:5">
      <c r="A199" s="25"/>
      <c r="B199" s="38"/>
      <c r="C199" s="129"/>
      <c r="D199" s="129"/>
    </row>
    <row r="200" spans="1:5">
      <c r="A200" s="25"/>
      <c r="B200" s="38"/>
      <c r="C200" s="129"/>
      <c r="D200" s="129"/>
    </row>
    <row r="201" spans="1:5">
      <c r="A201" s="25"/>
      <c r="B201" s="38"/>
      <c r="C201" s="129"/>
      <c r="D201" s="129"/>
    </row>
    <row r="202" spans="1:5">
      <c r="A202" s="25"/>
      <c r="B202" s="38"/>
      <c r="C202" s="129"/>
      <c r="D202" s="129"/>
    </row>
    <row r="203" spans="1:5">
      <c r="A203" s="25"/>
      <c r="B203" s="38"/>
      <c r="C203" s="129"/>
      <c r="D203" s="129"/>
    </row>
    <row r="204" spans="1:5">
      <c r="A204" s="25"/>
      <c r="B204" s="38"/>
      <c r="C204" s="129"/>
      <c r="D204" s="129"/>
    </row>
    <row r="205" spans="1:5">
      <c r="A205" s="25"/>
      <c r="B205" s="38"/>
      <c r="C205" s="129"/>
      <c r="D205" s="129"/>
    </row>
    <row r="206" spans="1:5">
      <c r="A206" s="25"/>
      <c r="B206" s="38"/>
      <c r="C206" s="129"/>
      <c r="D206" s="129"/>
    </row>
    <row r="207" spans="1:5">
      <c r="A207" s="25"/>
      <c r="B207" s="38"/>
      <c r="C207" s="129"/>
      <c r="D207" s="129"/>
    </row>
    <row r="208" spans="1:5">
      <c r="A208" s="25"/>
      <c r="B208" s="38"/>
      <c r="C208" s="129"/>
      <c r="D208" s="129"/>
    </row>
    <row r="209" spans="1:5">
      <c r="A209" s="25"/>
      <c r="B209" s="38"/>
      <c r="C209" s="129"/>
      <c r="D209" s="129"/>
    </row>
    <row r="210" spans="1:5">
      <c r="A210" s="25"/>
      <c r="B210" s="38"/>
      <c r="C210" s="129"/>
      <c r="D210" s="129"/>
      <c r="E210" s="48"/>
    </row>
    <row r="211" spans="1:5">
      <c r="A211" s="25"/>
      <c r="B211" s="38"/>
      <c r="C211" s="129"/>
      <c r="D211" s="129"/>
    </row>
    <row r="212" spans="1:5">
      <c r="A212" s="25"/>
      <c r="B212" s="38"/>
      <c r="C212" s="129"/>
      <c r="D212" s="129"/>
    </row>
    <row r="213" spans="1:5">
      <c r="A213" s="25"/>
      <c r="B213" s="38"/>
      <c r="C213" s="129"/>
      <c r="D213" s="129"/>
    </row>
    <row r="214" spans="1:5">
      <c r="A214" s="25"/>
      <c r="B214" s="38"/>
      <c r="C214" s="129"/>
      <c r="D214" s="129"/>
    </row>
    <row r="215" spans="1:5">
      <c r="A215" s="25"/>
      <c r="B215" s="38"/>
      <c r="C215" s="129"/>
      <c r="D215" s="129"/>
    </row>
    <row r="216" spans="1:5">
      <c r="A216" s="25"/>
      <c r="B216" s="38"/>
      <c r="C216" s="129"/>
      <c r="D216" s="129"/>
    </row>
    <row r="217" spans="1:5">
      <c r="A217" s="25"/>
      <c r="B217" s="38"/>
      <c r="C217" s="129"/>
      <c r="D217" s="129"/>
    </row>
    <row r="218" spans="1:5">
      <c r="A218" s="25"/>
      <c r="B218" s="38"/>
      <c r="C218" s="129"/>
      <c r="D218" s="129"/>
    </row>
    <row r="219" spans="1:5">
      <c r="A219" s="25"/>
      <c r="B219" s="38"/>
      <c r="C219" s="129"/>
      <c r="D219" s="129"/>
    </row>
    <row r="220" spans="1:5">
      <c r="A220" s="25"/>
      <c r="B220" s="38"/>
      <c r="C220" s="129"/>
      <c r="D220" s="129"/>
    </row>
    <row r="221" spans="1:5">
      <c r="A221" s="25"/>
      <c r="B221" s="38"/>
      <c r="C221" s="129"/>
      <c r="D221" s="129"/>
    </row>
    <row r="222" spans="1:5">
      <c r="A222" s="25"/>
      <c r="B222" s="38"/>
      <c r="C222" s="129"/>
      <c r="D222" s="129"/>
    </row>
    <row r="223" spans="1:5">
      <c r="A223" s="25"/>
      <c r="B223" s="38"/>
      <c r="C223" s="129"/>
      <c r="D223" s="129"/>
    </row>
    <row r="224" spans="1:5">
      <c r="A224" s="25"/>
      <c r="B224" s="38"/>
      <c r="C224" s="129"/>
      <c r="D224" s="129"/>
    </row>
    <row r="225" spans="1:4">
      <c r="A225" s="25"/>
      <c r="B225" s="38"/>
      <c r="C225" s="129"/>
      <c r="D225" s="129"/>
    </row>
    <row r="226" spans="1:4">
      <c r="A226" s="25"/>
      <c r="B226" s="38"/>
      <c r="C226" s="129"/>
      <c r="D226" s="129"/>
    </row>
    <row r="227" spans="1:4">
      <c r="A227" s="25"/>
      <c r="B227" s="38"/>
      <c r="C227" s="129"/>
      <c r="D227" s="129"/>
    </row>
    <row r="228" spans="1:4">
      <c r="A228" s="25"/>
      <c r="B228" s="38"/>
      <c r="C228" s="129"/>
      <c r="D228" s="129"/>
    </row>
    <row r="229" spans="1:4">
      <c r="A229" s="25"/>
      <c r="B229" s="38"/>
      <c r="C229" s="129"/>
      <c r="D229" s="129"/>
    </row>
    <row r="230" spans="1:4">
      <c r="A230" s="25"/>
      <c r="B230" s="38"/>
      <c r="C230" s="129"/>
      <c r="D230" s="129"/>
    </row>
    <row r="231" spans="1:4">
      <c r="A231" s="25"/>
      <c r="B231" s="38"/>
      <c r="C231" s="129"/>
      <c r="D231" s="129"/>
    </row>
    <row r="232" spans="1:4">
      <c r="A232" s="25"/>
      <c r="B232" s="38"/>
      <c r="C232" s="129"/>
      <c r="D232" s="129"/>
    </row>
    <row r="233" spans="1:4">
      <c r="A233" s="25"/>
      <c r="B233" s="38"/>
      <c r="C233" s="129"/>
      <c r="D233" s="129"/>
    </row>
    <row r="234" spans="1:4">
      <c r="A234" s="25"/>
      <c r="B234" s="38"/>
      <c r="C234" s="129"/>
      <c r="D234" s="129"/>
    </row>
    <row r="235" spans="1:4">
      <c r="A235" s="25"/>
      <c r="B235" s="38"/>
      <c r="C235" s="129"/>
      <c r="D235" s="129"/>
    </row>
    <row r="236" spans="1:4">
      <c r="A236" s="25"/>
      <c r="B236" s="38"/>
      <c r="C236" s="129"/>
      <c r="D236" s="129"/>
    </row>
    <row r="237" spans="1:4">
      <c r="A237" s="25"/>
      <c r="B237" s="38"/>
      <c r="C237" s="129"/>
      <c r="D237" s="129"/>
    </row>
    <row r="238" spans="1:4">
      <c r="A238" s="25"/>
      <c r="B238" s="38"/>
      <c r="C238" s="129"/>
      <c r="D238" s="129"/>
    </row>
    <row r="239" spans="1:4">
      <c r="A239" s="25"/>
      <c r="B239" s="38"/>
      <c r="C239" s="129"/>
      <c r="D239" s="129"/>
    </row>
    <row r="240" spans="1:4">
      <c r="A240" s="25"/>
      <c r="B240" s="38"/>
      <c r="C240" s="129"/>
      <c r="D240" s="129"/>
    </row>
    <row r="241" spans="1:4">
      <c r="A241" s="25"/>
      <c r="B241" s="38"/>
      <c r="C241" s="129"/>
      <c r="D241" s="129"/>
    </row>
    <row r="242" spans="1:4">
      <c r="A242" s="25"/>
      <c r="B242" s="38"/>
      <c r="C242" s="129"/>
      <c r="D242" s="129"/>
    </row>
    <row r="243" spans="1:4">
      <c r="A243" s="25"/>
      <c r="B243" s="38"/>
      <c r="C243" s="129"/>
      <c r="D243" s="129"/>
    </row>
    <row r="244" spans="1:4">
      <c r="A244" s="25"/>
      <c r="B244" s="38"/>
      <c r="C244" s="129"/>
      <c r="D244" s="129"/>
    </row>
    <row r="245" spans="1:4">
      <c r="A245" s="25"/>
      <c r="B245" s="38"/>
      <c r="C245" s="129"/>
      <c r="D245" s="129"/>
    </row>
    <row r="246" spans="1:4">
      <c r="A246" s="25"/>
      <c r="B246" s="38"/>
      <c r="C246" s="129"/>
      <c r="D246" s="129"/>
    </row>
    <row r="247" spans="1:4">
      <c r="A247" s="25"/>
      <c r="B247" s="38"/>
      <c r="C247" s="129"/>
      <c r="D247" s="129"/>
    </row>
    <row r="248" spans="1:4">
      <c r="A248" s="25"/>
      <c r="B248" s="38"/>
      <c r="C248" s="129"/>
      <c r="D248" s="129"/>
    </row>
    <row r="249" spans="1:4">
      <c r="A249" s="25"/>
      <c r="B249" s="38"/>
      <c r="C249" s="129"/>
      <c r="D249" s="129"/>
    </row>
    <row r="250" spans="1:4">
      <c r="A250" s="25"/>
      <c r="B250" s="38"/>
      <c r="C250" s="129"/>
      <c r="D250" s="129"/>
    </row>
    <row r="251" spans="1:4">
      <c r="A251" s="25"/>
      <c r="B251" s="38"/>
      <c r="C251" s="129"/>
      <c r="D251" s="129"/>
    </row>
    <row r="252" spans="1:4">
      <c r="A252" s="25"/>
      <c r="B252" s="38"/>
      <c r="C252" s="129"/>
      <c r="D252" s="129"/>
    </row>
    <row r="253" spans="1:4">
      <c r="A253" s="25"/>
      <c r="B253" s="38"/>
      <c r="C253" s="129"/>
      <c r="D253" s="129"/>
    </row>
    <row r="254" spans="1:4">
      <c r="A254" s="25"/>
      <c r="B254" s="38"/>
      <c r="C254" s="129"/>
      <c r="D254" s="129"/>
    </row>
    <row r="255" spans="1:4">
      <c r="A255" s="25"/>
      <c r="B255" s="38"/>
      <c r="C255" s="129"/>
      <c r="D255" s="129"/>
    </row>
    <row r="256" spans="1:4">
      <c r="A256" s="25"/>
      <c r="B256" s="38"/>
      <c r="C256" s="129"/>
      <c r="D256" s="129"/>
    </row>
    <row r="257" spans="1:4">
      <c r="A257" s="25"/>
      <c r="B257" s="38"/>
      <c r="C257" s="129"/>
      <c r="D257" s="129"/>
    </row>
    <row r="258" spans="1:4">
      <c r="A258" s="25"/>
      <c r="B258" s="38"/>
      <c r="C258" s="129"/>
      <c r="D258" s="129"/>
    </row>
    <row r="259" spans="1:4">
      <c r="A259" s="25"/>
      <c r="B259" s="38"/>
      <c r="C259" s="129"/>
      <c r="D259" s="129"/>
    </row>
    <row r="260" spans="1:4">
      <c r="A260" s="25"/>
      <c r="B260" s="38"/>
      <c r="C260" s="129"/>
      <c r="D260" s="129"/>
    </row>
    <row r="261" spans="1:4">
      <c r="A261" s="25"/>
      <c r="B261" s="38"/>
      <c r="C261" s="129"/>
      <c r="D261" s="129"/>
    </row>
    <row r="262" spans="1:4">
      <c r="A262" s="25"/>
      <c r="B262" s="38"/>
      <c r="C262" s="129"/>
      <c r="D262" s="129"/>
    </row>
    <row r="263" spans="1:4">
      <c r="A263" s="25"/>
      <c r="B263" s="38"/>
      <c r="C263" s="129"/>
      <c r="D263" s="129"/>
    </row>
    <row r="264" spans="1:4">
      <c r="A264" s="25"/>
      <c r="B264" s="38"/>
      <c r="C264" s="129"/>
      <c r="D264" s="129"/>
    </row>
    <row r="265" spans="1:4">
      <c r="A265" s="25"/>
      <c r="B265" s="38"/>
      <c r="C265" s="129"/>
      <c r="D265" s="129"/>
    </row>
    <row r="266" spans="1:4">
      <c r="A266" s="25"/>
      <c r="B266" s="38"/>
      <c r="C266" s="129"/>
      <c r="D266" s="129"/>
    </row>
    <row r="267" spans="1:4">
      <c r="A267" s="25"/>
      <c r="B267" s="38"/>
      <c r="C267" s="129"/>
      <c r="D267" s="129"/>
    </row>
    <row r="268" spans="1:4">
      <c r="A268" s="25"/>
      <c r="B268" s="38"/>
      <c r="C268" s="129"/>
      <c r="D268" s="129"/>
    </row>
    <row r="269" spans="1:4">
      <c r="A269" s="25"/>
      <c r="B269" s="38"/>
      <c r="C269" s="129"/>
      <c r="D269" s="129"/>
    </row>
    <row r="270" spans="1:4">
      <c r="A270" s="25"/>
      <c r="B270" s="38"/>
      <c r="C270" s="129"/>
      <c r="D270" s="129"/>
    </row>
    <row r="271" spans="1:4">
      <c r="A271" s="25"/>
      <c r="B271" s="38"/>
      <c r="C271" s="129"/>
      <c r="D271" s="129"/>
    </row>
    <row r="272" spans="1:4">
      <c r="A272" s="25"/>
      <c r="B272" s="38"/>
      <c r="C272" s="129"/>
      <c r="D272" s="129"/>
    </row>
    <row r="273" spans="1:4">
      <c r="A273" s="25"/>
      <c r="B273" s="38"/>
      <c r="C273" s="129"/>
      <c r="D273" s="129"/>
    </row>
    <row r="274" spans="1:4">
      <c r="A274" s="25"/>
      <c r="B274" s="38"/>
      <c r="C274" s="129"/>
      <c r="D274" s="129"/>
    </row>
    <row r="275" spans="1:4">
      <c r="A275" s="25"/>
      <c r="B275" s="38"/>
      <c r="C275" s="129"/>
      <c r="D275" s="129"/>
    </row>
    <row r="276" spans="1:4">
      <c r="A276" s="25"/>
      <c r="B276" s="38"/>
      <c r="C276" s="129"/>
      <c r="D276" s="129"/>
    </row>
    <row r="277" spans="1:4">
      <c r="A277" s="25"/>
      <c r="B277" s="38"/>
      <c r="C277" s="129"/>
      <c r="D277" s="129"/>
    </row>
    <row r="278" spans="1:4">
      <c r="A278" s="25"/>
      <c r="B278" s="38"/>
      <c r="C278" s="129"/>
      <c r="D278" s="129"/>
    </row>
    <row r="279" spans="1:4">
      <c r="A279" s="25"/>
      <c r="B279" s="38"/>
      <c r="C279" s="129"/>
      <c r="D279" s="129"/>
    </row>
    <row r="280" spans="1:4">
      <c r="A280" s="25"/>
      <c r="B280" s="38"/>
      <c r="C280" s="129"/>
      <c r="D280" s="129"/>
    </row>
    <row r="281" spans="1:4">
      <c r="A281" s="25"/>
      <c r="B281" s="38"/>
      <c r="C281" s="129"/>
      <c r="D281" s="129"/>
    </row>
    <row r="282" spans="1:4">
      <c r="A282" s="25"/>
      <c r="B282" s="38"/>
      <c r="C282" s="129"/>
      <c r="D282" s="129"/>
    </row>
    <row r="283" spans="1:4">
      <c r="A283" s="25"/>
      <c r="B283" s="38"/>
      <c r="C283" s="129"/>
      <c r="D283" s="129"/>
    </row>
    <row r="284" spans="1:4">
      <c r="A284" s="25"/>
      <c r="B284" s="38"/>
      <c r="C284" s="129"/>
      <c r="D284" s="129"/>
    </row>
    <row r="285" spans="1:4">
      <c r="A285" s="25"/>
      <c r="B285" s="38"/>
      <c r="C285" s="129"/>
      <c r="D285" s="129"/>
    </row>
    <row r="286" spans="1:4">
      <c r="A286" s="25"/>
      <c r="B286" s="38"/>
      <c r="C286" s="129"/>
      <c r="D286" s="129"/>
    </row>
    <row r="287" spans="1:4">
      <c r="A287" s="25"/>
      <c r="B287" s="38"/>
      <c r="C287" s="129"/>
      <c r="D287" s="129"/>
    </row>
    <row r="288" spans="1:4">
      <c r="A288" s="25"/>
      <c r="B288" s="38"/>
      <c r="C288" s="129"/>
      <c r="D288" s="129"/>
    </row>
    <row r="289" spans="1:4">
      <c r="A289" s="25"/>
      <c r="B289" s="38"/>
      <c r="C289" s="129"/>
      <c r="D289" s="129"/>
    </row>
    <row r="290" spans="1:4">
      <c r="A290" s="25"/>
      <c r="B290" s="38"/>
      <c r="C290" s="129"/>
      <c r="D290" s="129"/>
    </row>
    <row r="291" spans="1:4">
      <c r="A291" s="25"/>
      <c r="B291" s="38"/>
      <c r="C291" s="129"/>
      <c r="D291" s="129"/>
    </row>
    <row r="292" spans="1:4">
      <c r="A292" s="25"/>
      <c r="B292" s="38"/>
      <c r="C292" s="129"/>
      <c r="D292" s="129"/>
    </row>
    <row r="293" spans="1:4">
      <c r="A293" s="25"/>
      <c r="B293" s="38"/>
      <c r="C293" s="129"/>
      <c r="D293" s="129"/>
    </row>
    <row r="294" spans="1:4">
      <c r="A294" s="25"/>
      <c r="B294" s="38"/>
      <c r="C294" s="129"/>
      <c r="D294" s="129"/>
    </row>
    <row r="295" spans="1:4">
      <c r="A295" s="25"/>
      <c r="B295" s="38"/>
      <c r="C295" s="129"/>
      <c r="D295" s="129"/>
    </row>
    <row r="296" spans="1:4">
      <c r="A296" s="25"/>
      <c r="B296" s="38"/>
      <c r="C296" s="129"/>
      <c r="D296" s="129"/>
    </row>
    <row r="297" spans="1:4">
      <c r="A297" s="25"/>
      <c r="B297" s="38"/>
      <c r="C297" s="129"/>
      <c r="D297" s="129"/>
    </row>
    <row r="298" spans="1:4">
      <c r="A298" s="25"/>
      <c r="B298" s="38"/>
      <c r="C298" s="129"/>
      <c r="D298" s="129"/>
    </row>
    <row r="299" spans="1:4">
      <c r="A299" s="25"/>
      <c r="B299" s="38"/>
      <c r="C299" s="129"/>
      <c r="D299" s="129"/>
    </row>
    <row r="300" spans="1:4">
      <c r="A300" s="25"/>
      <c r="B300" s="38"/>
      <c r="C300" s="129"/>
      <c r="D300" s="129"/>
    </row>
    <row r="301" spans="1:4">
      <c r="A301" s="25"/>
      <c r="B301" s="38"/>
      <c r="C301" s="129"/>
      <c r="D301" s="129"/>
    </row>
    <row r="302" spans="1:4">
      <c r="A302" s="25"/>
      <c r="B302" s="38"/>
      <c r="C302" s="129"/>
      <c r="D302" s="129"/>
    </row>
    <row r="303" spans="1:4">
      <c r="A303" s="25"/>
      <c r="B303" s="38"/>
      <c r="C303" s="129"/>
      <c r="D303" s="129"/>
    </row>
    <row r="304" spans="1:4">
      <c r="A304" s="25"/>
      <c r="B304" s="38"/>
      <c r="C304" s="129"/>
      <c r="D304" s="129"/>
    </row>
    <row r="305" spans="1:4">
      <c r="A305" s="25"/>
      <c r="B305" s="38"/>
      <c r="C305" s="129"/>
      <c r="D305" s="129"/>
    </row>
    <row r="306" spans="1:4">
      <c r="A306" s="25"/>
      <c r="B306" s="38"/>
      <c r="C306" s="129"/>
      <c r="D306" s="129"/>
    </row>
    <row r="307" spans="1:4">
      <c r="A307" s="25"/>
      <c r="B307" s="38"/>
      <c r="C307" s="129"/>
      <c r="D307" s="129"/>
    </row>
    <row r="308" spans="1:4">
      <c r="A308" s="25"/>
      <c r="B308" s="38"/>
      <c r="C308" s="129"/>
      <c r="D308" s="129"/>
    </row>
    <row r="309" spans="1:4">
      <c r="A309" s="25"/>
      <c r="B309" s="38"/>
      <c r="C309" s="129"/>
      <c r="D309" s="129"/>
    </row>
    <row r="310" spans="1:4">
      <c r="A310" s="25"/>
      <c r="B310" s="38"/>
      <c r="C310" s="129"/>
      <c r="D310" s="129"/>
    </row>
    <row r="311" spans="1:4">
      <c r="A311" s="25"/>
      <c r="B311" s="38"/>
      <c r="C311" s="129"/>
      <c r="D311" s="129"/>
    </row>
    <row r="312" spans="1:4">
      <c r="A312" s="25"/>
      <c r="B312" s="38"/>
      <c r="C312" s="129"/>
      <c r="D312" s="129"/>
    </row>
    <row r="313" spans="1:4">
      <c r="A313" s="25"/>
      <c r="B313" s="38"/>
      <c r="C313" s="129"/>
      <c r="D313" s="129"/>
    </row>
    <row r="314" spans="1:4">
      <c r="A314" s="25"/>
      <c r="B314" s="38"/>
      <c r="C314" s="129"/>
      <c r="D314" s="129"/>
    </row>
    <row r="315" spans="1:4">
      <c r="A315" s="25"/>
      <c r="B315" s="38"/>
      <c r="C315" s="129"/>
      <c r="D315" s="129"/>
    </row>
    <row r="316" spans="1:4">
      <c r="A316" s="25"/>
      <c r="B316" s="38"/>
      <c r="C316" s="129"/>
      <c r="D316" s="129"/>
    </row>
    <row r="317" spans="1:4">
      <c r="A317" s="25"/>
      <c r="B317" s="38"/>
      <c r="C317" s="129"/>
      <c r="D317" s="129"/>
    </row>
    <row r="318" spans="1:4">
      <c r="A318" s="25"/>
      <c r="B318" s="38"/>
      <c r="C318" s="129"/>
      <c r="D318" s="129"/>
    </row>
    <row r="319" spans="1:4">
      <c r="A319" s="25"/>
      <c r="B319" s="38"/>
      <c r="C319" s="129"/>
      <c r="D319" s="129"/>
    </row>
    <row r="320" spans="1:4">
      <c r="A320" s="25"/>
      <c r="B320" s="38"/>
      <c r="C320" s="129"/>
      <c r="D320" s="129"/>
    </row>
    <row r="321" spans="1:4">
      <c r="A321" s="25"/>
      <c r="B321" s="38"/>
      <c r="C321" s="129"/>
      <c r="D321" s="129"/>
    </row>
    <row r="322" spans="1:4">
      <c r="A322" s="25"/>
      <c r="B322" s="38"/>
      <c r="C322" s="129"/>
      <c r="D322" s="129"/>
    </row>
    <row r="323" spans="1:4">
      <c r="A323" s="25"/>
      <c r="B323" s="38"/>
      <c r="C323" s="129"/>
      <c r="D323" s="129"/>
    </row>
    <row r="324" spans="1:4">
      <c r="A324" s="25"/>
      <c r="B324" s="38"/>
      <c r="C324" s="129"/>
      <c r="D324" s="129"/>
    </row>
    <row r="325" spans="1:4">
      <c r="A325" s="25"/>
      <c r="B325" s="38"/>
      <c r="C325" s="129"/>
      <c r="D325" s="129"/>
    </row>
    <row r="326" spans="1:4">
      <c r="A326" s="25"/>
      <c r="B326" s="38"/>
      <c r="C326" s="129"/>
      <c r="D326" s="129"/>
    </row>
    <row r="327" spans="1:4">
      <c r="A327" s="25"/>
      <c r="B327" s="38"/>
      <c r="C327" s="129"/>
      <c r="D327" s="129"/>
    </row>
    <row r="328" spans="1:4">
      <c r="A328" s="25"/>
      <c r="B328" s="38"/>
      <c r="C328" s="129"/>
      <c r="D328" s="129"/>
    </row>
    <row r="329" spans="1:4">
      <c r="A329" s="25"/>
      <c r="B329" s="38"/>
      <c r="C329" s="129"/>
      <c r="D329" s="129"/>
    </row>
    <row r="330" spans="1:4">
      <c r="A330" s="25"/>
      <c r="B330" s="38"/>
      <c r="C330" s="129"/>
      <c r="D330" s="129"/>
    </row>
    <row r="331" spans="1:4">
      <c r="A331" s="25"/>
      <c r="B331" s="38"/>
      <c r="C331" s="129"/>
      <c r="D331" s="129"/>
    </row>
    <row r="332" spans="1:4">
      <c r="A332" s="25"/>
      <c r="B332" s="38"/>
      <c r="C332" s="129"/>
      <c r="D332" s="129"/>
    </row>
    <row r="333" spans="1:4">
      <c r="A333" s="25"/>
      <c r="B333" s="38"/>
      <c r="C333" s="129"/>
      <c r="D333" s="129"/>
    </row>
    <row r="334" spans="1:4">
      <c r="A334" s="25"/>
      <c r="B334" s="38"/>
      <c r="C334" s="129"/>
      <c r="D334" s="129"/>
    </row>
    <row r="335" spans="1:4">
      <c r="A335" s="25"/>
      <c r="B335" s="38"/>
      <c r="C335" s="129"/>
      <c r="D335" s="129"/>
    </row>
    <row r="336" spans="1:4">
      <c r="A336" s="25"/>
      <c r="B336" s="38"/>
      <c r="C336" s="129"/>
      <c r="D336" s="129"/>
    </row>
    <row r="337" spans="1:4">
      <c r="A337" s="25"/>
      <c r="B337" s="38"/>
      <c r="C337" s="129"/>
      <c r="D337" s="129"/>
    </row>
    <row r="338" spans="1:4">
      <c r="A338" s="25"/>
      <c r="B338" s="38"/>
      <c r="C338" s="129"/>
      <c r="D338" s="129"/>
    </row>
    <row r="339" spans="1:4">
      <c r="A339" s="25"/>
      <c r="B339" s="38"/>
      <c r="C339" s="129"/>
      <c r="D339" s="129"/>
    </row>
    <row r="340" spans="1:4">
      <c r="A340" s="25"/>
      <c r="B340" s="38"/>
      <c r="C340" s="129"/>
      <c r="D340" s="129"/>
    </row>
    <row r="341" spans="1:4">
      <c r="A341" s="25"/>
      <c r="B341" s="38"/>
      <c r="C341" s="129"/>
      <c r="D341" s="129"/>
    </row>
    <row r="342" spans="1:4">
      <c r="A342" s="25"/>
      <c r="B342" s="38"/>
      <c r="C342" s="129"/>
      <c r="D342" s="129"/>
    </row>
    <row r="343" spans="1:4">
      <c r="A343" s="25"/>
      <c r="B343" s="38"/>
      <c r="C343" s="129"/>
      <c r="D343" s="129"/>
    </row>
    <row r="344" spans="1:4">
      <c r="A344" s="25"/>
      <c r="B344" s="38"/>
      <c r="C344" s="129"/>
      <c r="D344" s="129"/>
    </row>
    <row r="345" spans="1:4">
      <c r="A345" s="25"/>
      <c r="B345" s="38"/>
      <c r="C345" s="129"/>
      <c r="D345" s="129"/>
    </row>
    <row r="346" spans="1:4">
      <c r="A346" s="25"/>
      <c r="B346" s="38"/>
      <c r="C346" s="129"/>
      <c r="D346" s="129"/>
    </row>
    <row r="347" spans="1:4">
      <c r="A347" s="25"/>
      <c r="B347" s="38"/>
      <c r="C347" s="129"/>
      <c r="D347" s="129"/>
    </row>
    <row r="348" spans="1:4">
      <c r="A348" s="25"/>
      <c r="B348" s="38"/>
      <c r="C348" s="129"/>
      <c r="D348" s="129"/>
    </row>
    <row r="349" spans="1:4">
      <c r="A349" s="25"/>
      <c r="B349" s="38"/>
      <c r="C349" s="129"/>
      <c r="D349" s="129"/>
    </row>
    <row r="350" spans="1:4">
      <c r="A350" s="25"/>
      <c r="B350" s="38"/>
      <c r="C350" s="129"/>
      <c r="D350" s="129"/>
    </row>
    <row r="351" spans="1:4">
      <c r="A351" s="25"/>
      <c r="B351" s="38"/>
      <c r="C351" s="129"/>
      <c r="D351" s="129"/>
    </row>
    <row r="352" spans="1:4">
      <c r="A352" s="25"/>
      <c r="B352" s="38"/>
      <c r="C352" s="129"/>
      <c r="D352" s="129"/>
    </row>
    <row r="353" spans="1:4">
      <c r="A353" s="25"/>
      <c r="B353" s="38"/>
      <c r="C353" s="129"/>
      <c r="D353" s="129"/>
    </row>
    <row r="354" spans="1:4">
      <c r="A354" s="25"/>
      <c r="B354" s="38"/>
      <c r="C354" s="129"/>
      <c r="D354" s="129"/>
    </row>
    <row r="355" spans="1:4">
      <c r="A355" s="25"/>
      <c r="B355" s="38"/>
      <c r="C355" s="129"/>
      <c r="D355" s="129"/>
    </row>
    <row r="356" spans="1:4">
      <c r="A356" s="25"/>
      <c r="B356" s="38"/>
      <c r="C356" s="129"/>
      <c r="D356" s="129"/>
    </row>
    <row r="357" spans="1:4">
      <c r="A357" s="25"/>
      <c r="B357" s="38"/>
      <c r="C357" s="129"/>
      <c r="D357" s="129"/>
    </row>
    <row r="358" spans="1:4">
      <c r="A358" s="25"/>
      <c r="B358" s="38"/>
      <c r="C358" s="129"/>
      <c r="D358" s="129"/>
    </row>
    <row r="359" spans="1:4">
      <c r="A359" s="25"/>
      <c r="B359" s="38"/>
      <c r="C359" s="129"/>
      <c r="D359" s="129"/>
    </row>
    <row r="360" spans="1:4">
      <c r="A360" s="25"/>
      <c r="B360" s="38"/>
      <c r="C360" s="129"/>
      <c r="D360" s="129"/>
    </row>
    <row r="361" spans="1:4">
      <c r="A361" s="25"/>
      <c r="B361" s="38"/>
      <c r="C361" s="129"/>
      <c r="D361" s="129"/>
    </row>
    <row r="362" spans="1:4">
      <c r="A362" s="25"/>
      <c r="B362" s="38"/>
      <c r="C362" s="129"/>
      <c r="D362" s="129"/>
    </row>
    <row r="363" spans="1:4">
      <c r="A363" s="25"/>
      <c r="B363" s="38"/>
      <c r="C363" s="129"/>
      <c r="D363" s="129"/>
    </row>
    <row r="364" spans="1:4">
      <c r="A364" s="25"/>
      <c r="B364" s="38"/>
      <c r="C364" s="129"/>
      <c r="D364" s="129"/>
    </row>
    <row r="365" spans="1:4">
      <c r="A365" s="25"/>
      <c r="B365" s="38"/>
      <c r="C365" s="129"/>
      <c r="D365" s="129"/>
    </row>
    <row r="366" spans="1:4">
      <c r="A366" s="25"/>
      <c r="B366" s="38"/>
      <c r="C366" s="129"/>
      <c r="D366" s="129"/>
    </row>
    <row r="367" spans="1:4">
      <c r="A367" s="25"/>
      <c r="B367" s="38"/>
      <c r="C367" s="129"/>
      <c r="D367" s="129"/>
    </row>
    <row r="368" spans="1:4">
      <c r="A368" s="25"/>
      <c r="B368" s="38"/>
      <c r="C368" s="129"/>
      <c r="D368" s="129"/>
    </row>
    <row r="369" spans="1:4">
      <c r="A369" s="25"/>
      <c r="B369" s="38"/>
      <c r="C369" s="129"/>
      <c r="D369" s="129"/>
    </row>
    <row r="370" spans="1:4">
      <c r="A370" s="25"/>
      <c r="B370" s="38"/>
      <c r="C370" s="129"/>
      <c r="D370" s="129"/>
    </row>
    <row r="371" spans="1:4">
      <c r="A371" s="25"/>
      <c r="B371" s="38"/>
      <c r="C371" s="129"/>
      <c r="D371" s="129"/>
    </row>
    <row r="372" spans="1:4">
      <c r="A372" s="25"/>
      <c r="B372" s="38"/>
      <c r="C372" s="129"/>
      <c r="D372" s="129"/>
    </row>
    <row r="373" spans="1:4">
      <c r="A373" s="25"/>
      <c r="B373" s="38"/>
      <c r="C373" s="129"/>
      <c r="D373" s="129"/>
    </row>
    <row r="374" spans="1:4">
      <c r="A374" s="25"/>
      <c r="B374" s="38"/>
      <c r="C374" s="129"/>
      <c r="D374" s="129"/>
    </row>
    <row r="375" spans="1:4">
      <c r="A375" s="25"/>
      <c r="B375" s="38"/>
      <c r="C375" s="129"/>
      <c r="D375" s="129"/>
    </row>
    <row r="376" spans="1:4">
      <c r="A376" s="25"/>
      <c r="B376" s="38"/>
      <c r="C376" s="129"/>
      <c r="D376" s="129"/>
    </row>
    <row r="377" spans="1:4">
      <c r="A377" s="25"/>
      <c r="B377" s="38"/>
      <c r="C377" s="129"/>
      <c r="D377" s="129"/>
    </row>
    <row r="378" spans="1:4">
      <c r="A378" s="25"/>
      <c r="B378" s="38"/>
      <c r="C378" s="129"/>
      <c r="D378" s="129"/>
    </row>
    <row r="379" spans="1:4">
      <c r="A379" s="25"/>
      <c r="B379" s="38"/>
      <c r="C379" s="129"/>
      <c r="D379" s="129"/>
    </row>
    <row r="380" spans="1:4">
      <c r="A380" s="25"/>
      <c r="B380" s="38"/>
      <c r="C380" s="129"/>
      <c r="D380" s="129"/>
    </row>
    <row r="381" spans="1:4">
      <c r="A381" s="25"/>
      <c r="B381" s="38"/>
      <c r="C381" s="129"/>
      <c r="D381" s="129"/>
    </row>
    <row r="382" spans="1:4">
      <c r="A382" s="25"/>
      <c r="B382" s="38"/>
      <c r="C382" s="129"/>
      <c r="D382" s="129"/>
    </row>
    <row r="383" spans="1:4">
      <c r="A383" s="25"/>
      <c r="B383" s="38"/>
      <c r="C383" s="129"/>
      <c r="D383" s="129"/>
    </row>
    <row r="384" spans="1:4">
      <c r="A384" s="25"/>
      <c r="B384" s="38"/>
      <c r="C384" s="129"/>
      <c r="D384" s="129"/>
    </row>
    <row r="385" spans="1:4">
      <c r="A385" s="25"/>
      <c r="B385" s="38"/>
      <c r="C385" s="129"/>
      <c r="D385" s="129"/>
    </row>
    <row r="386" spans="1:4">
      <c r="A386" s="25"/>
      <c r="B386" s="38"/>
      <c r="C386" s="129"/>
      <c r="D386" s="129"/>
    </row>
    <row r="387" spans="1:4">
      <c r="A387" s="25"/>
      <c r="B387" s="38"/>
      <c r="C387" s="129"/>
      <c r="D387" s="129"/>
    </row>
    <row r="388" spans="1:4">
      <c r="A388" s="25"/>
      <c r="B388" s="38"/>
      <c r="C388" s="129"/>
      <c r="D388" s="129"/>
    </row>
    <row r="389" spans="1:4">
      <c r="A389" s="25"/>
      <c r="B389" s="38"/>
      <c r="C389" s="129"/>
      <c r="D389" s="129"/>
    </row>
    <row r="390" spans="1:4">
      <c r="A390" s="25"/>
      <c r="B390" s="38"/>
      <c r="C390" s="129"/>
      <c r="D390" s="129"/>
    </row>
    <row r="391" spans="1:4">
      <c r="A391" s="25"/>
      <c r="B391" s="38"/>
      <c r="C391" s="129"/>
      <c r="D391" s="129"/>
    </row>
    <row r="392" spans="1:4">
      <c r="A392" s="25"/>
      <c r="B392" s="38"/>
      <c r="C392" s="129"/>
      <c r="D392" s="129"/>
    </row>
    <row r="393" spans="1:4">
      <c r="A393" s="25"/>
      <c r="B393" s="38"/>
      <c r="C393" s="129"/>
      <c r="D393" s="129"/>
    </row>
    <row r="394" spans="1:4">
      <c r="A394" s="25"/>
      <c r="B394" s="38"/>
      <c r="C394" s="129"/>
      <c r="D394" s="129"/>
    </row>
    <row r="395" spans="1:4">
      <c r="A395" s="25"/>
      <c r="B395" s="38"/>
      <c r="C395" s="129"/>
      <c r="D395" s="129"/>
    </row>
    <row r="396" spans="1:4">
      <c r="A396" s="25"/>
      <c r="B396" s="38"/>
      <c r="C396" s="129"/>
      <c r="D396" s="129"/>
    </row>
    <row r="397" spans="1:4">
      <c r="A397" s="25"/>
      <c r="B397" s="38"/>
      <c r="C397" s="129"/>
      <c r="D397" s="129"/>
    </row>
    <row r="398" spans="1:4">
      <c r="A398" s="25"/>
      <c r="B398" s="38"/>
      <c r="C398" s="129"/>
      <c r="D398" s="129"/>
    </row>
    <row r="399" spans="1:4">
      <c r="A399" s="25"/>
      <c r="B399" s="38"/>
      <c r="C399" s="129"/>
      <c r="D399" s="129"/>
    </row>
    <row r="400" spans="1:4">
      <c r="A400" s="25"/>
      <c r="B400" s="38"/>
      <c r="C400" s="129"/>
      <c r="D400" s="129"/>
    </row>
    <row r="401" spans="1:4">
      <c r="A401" s="25"/>
      <c r="B401" s="38"/>
      <c r="C401" s="129"/>
      <c r="D401" s="129"/>
    </row>
    <row r="402" spans="1:4">
      <c r="A402" s="25"/>
      <c r="B402" s="38"/>
      <c r="C402" s="129"/>
      <c r="D402" s="129"/>
    </row>
    <row r="403" spans="1:4">
      <c r="A403" s="25"/>
      <c r="B403" s="38"/>
      <c r="C403" s="129"/>
      <c r="D403" s="129"/>
    </row>
    <row r="404" spans="1:4">
      <c r="A404" s="25"/>
      <c r="B404" s="38"/>
      <c r="C404" s="129"/>
      <c r="D404" s="129"/>
    </row>
    <row r="405" spans="1:4">
      <c r="A405" s="25"/>
      <c r="B405" s="38"/>
      <c r="C405" s="129"/>
      <c r="D405" s="129"/>
    </row>
    <row r="406" spans="1:4">
      <c r="A406" s="25"/>
      <c r="B406" s="38"/>
      <c r="C406" s="129"/>
      <c r="D406" s="129"/>
    </row>
    <row r="407" spans="1:4">
      <c r="A407" s="25"/>
      <c r="B407" s="38"/>
      <c r="C407" s="129"/>
      <c r="D407" s="129"/>
    </row>
    <row r="408" spans="1:4">
      <c r="A408" s="25"/>
      <c r="B408" s="38"/>
      <c r="C408" s="129"/>
      <c r="D408" s="129"/>
    </row>
    <row r="409" spans="1:4">
      <c r="A409" s="25"/>
      <c r="B409" s="38"/>
      <c r="C409" s="129"/>
      <c r="D409" s="129"/>
    </row>
    <row r="410" spans="1:4">
      <c r="A410" s="25"/>
      <c r="B410" s="38"/>
      <c r="C410" s="129"/>
      <c r="D410" s="129"/>
    </row>
    <row r="411" spans="1:4">
      <c r="A411" s="25"/>
      <c r="B411" s="38"/>
      <c r="C411" s="129"/>
      <c r="D411" s="129"/>
    </row>
    <row r="412" spans="1:4">
      <c r="A412" s="25"/>
      <c r="B412" s="38"/>
      <c r="C412" s="129"/>
      <c r="D412" s="129"/>
    </row>
    <row r="413" spans="1:4">
      <c r="A413" s="25"/>
      <c r="B413" s="38"/>
      <c r="C413" s="129"/>
      <c r="D413" s="129"/>
    </row>
    <row r="414" spans="1:4">
      <c r="A414" s="25"/>
      <c r="B414" s="38"/>
      <c r="C414" s="129"/>
      <c r="D414" s="129"/>
    </row>
    <row r="415" spans="1:4">
      <c r="A415" s="25"/>
      <c r="B415" s="38"/>
      <c r="C415" s="129"/>
      <c r="D415" s="129"/>
    </row>
    <row r="416" spans="1:4">
      <c r="A416" s="25"/>
      <c r="B416" s="27"/>
      <c r="C416" s="130"/>
      <c r="D416" s="50"/>
    </row>
    <row r="417" spans="1:4">
      <c r="A417" s="25"/>
      <c r="B417" s="27"/>
      <c r="C417" s="130"/>
      <c r="D417" s="50"/>
    </row>
    <row r="418" spans="1:4">
      <c r="A418" s="25"/>
      <c r="B418" s="27"/>
      <c r="C418" s="130"/>
      <c r="D418" s="50"/>
    </row>
    <row r="419" spans="1:4">
      <c r="A419" s="25"/>
      <c r="B419" s="27"/>
      <c r="C419" s="130"/>
      <c r="D419" s="50"/>
    </row>
    <row r="420" spans="1:4">
      <c r="A420" s="25"/>
      <c r="B420" s="27"/>
      <c r="C420" s="130"/>
      <c r="D420" s="50"/>
    </row>
    <row r="421" spans="1:4">
      <c r="A421" s="25"/>
      <c r="B421" s="27"/>
      <c r="C421" s="130"/>
      <c r="D421" s="50"/>
    </row>
    <row r="422" spans="1:4">
      <c r="A422" s="25"/>
      <c r="B422" s="27"/>
      <c r="C422" s="130"/>
      <c r="D422" s="50"/>
    </row>
    <row r="423" spans="1:4">
      <c r="A423" s="25"/>
      <c r="B423" s="27"/>
      <c r="C423" s="130"/>
      <c r="D423" s="50"/>
    </row>
    <row r="424" spans="1:4">
      <c r="A424" s="25"/>
      <c r="B424" s="27"/>
      <c r="C424" s="130"/>
      <c r="D424" s="50"/>
    </row>
    <row r="425" spans="1:4">
      <c r="A425" s="25"/>
      <c r="B425" s="27"/>
      <c r="C425" s="130"/>
      <c r="D425" s="50"/>
    </row>
    <row r="426" spans="1:4">
      <c r="A426" s="25"/>
      <c r="B426" s="27"/>
      <c r="C426" s="130"/>
      <c r="D426" s="50"/>
    </row>
    <row r="427" spans="1:4">
      <c r="A427" s="25"/>
      <c r="B427" s="27"/>
      <c r="C427" s="130"/>
      <c r="D427" s="50"/>
    </row>
    <row r="428" spans="1:4">
      <c r="A428" s="25"/>
      <c r="B428" s="27"/>
      <c r="C428" s="130"/>
      <c r="D428" s="50"/>
    </row>
    <row r="429" spans="1:4">
      <c r="A429" s="25"/>
      <c r="B429" s="27"/>
      <c r="C429" s="130"/>
      <c r="D429" s="50"/>
    </row>
    <row r="430" spans="1:4">
      <c r="A430" s="25"/>
      <c r="B430" s="27"/>
      <c r="C430" s="130"/>
      <c r="D430" s="50"/>
    </row>
    <row r="431" spans="1:4">
      <c r="A431" s="25"/>
      <c r="B431" s="27"/>
      <c r="C431" s="130"/>
      <c r="D431" s="50"/>
    </row>
    <row r="432" spans="1:4">
      <c r="A432" s="25"/>
      <c r="B432" s="27"/>
      <c r="C432" s="130"/>
      <c r="D432" s="50"/>
    </row>
    <row r="433" spans="1:4">
      <c r="A433" s="25"/>
      <c r="B433" s="27"/>
      <c r="C433" s="130"/>
      <c r="D433" s="50"/>
    </row>
    <row r="434" spans="1:4">
      <c r="A434" s="25"/>
      <c r="B434" s="27"/>
      <c r="C434" s="130"/>
      <c r="D434" s="50"/>
    </row>
    <row r="435" spans="1:4">
      <c r="A435" s="25"/>
      <c r="B435" s="27"/>
      <c r="C435" s="130"/>
      <c r="D435" s="50"/>
    </row>
    <row r="436" spans="1:4">
      <c r="A436" s="25"/>
      <c r="B436" s="27"/>
      <c r="C436" s="130"/>
      <c r="D436" s="50"/>
    </row>
    <row r="437" spans="1:4">
      <c r="A437" s="25"/>
      <c r="B437" s="27"/>
      <c r="C437" s="130"/>
      <c r="D437" s="50"/>
    </row>
    <row r="438" spans="1:4">
      <c r="A438" s="25"/>
      <c r="B438" s="27"/>
      <c r="C438" s="130"/>
      <c r="D438" s="50"/>
    </row>
    <row r="439" spans="1:4">
      <c r="A439" s="25"/>
      <c r="B439" s="27"/>
      <c r="C439" s="130"/>
      <c r="D439" s="50"/>
    </row>
    <row r="440" spans="1:4">
      <c r="A440" s="25"/>
      <c r="B440" s="27"/>
      <c r="C440" s="130"/>
      <c r="D440" s="50"/>
    </row>
    <row r="441" spans="1:4">
      <c r="A441" s="25"/>
      <c r="B441" s="27"/>
      <c r="C441" s="130"/>
      <c r="D441" s="50"/>
    </row>
    <row r="442" spans="1:4">
      <c r="A442" s="25"/>
      <c r="B442" s="27"/>
      <c r="C442" s="130"/>
      <c r="D442" s="50"/>
    </row>
    <row r="443" spans="1:4">
      <c r="A443" s="25"/>
      <c r="B443" s="27"/>
      <c r="C443" s="130"/>
      <c r="D443" s="50"/>
    </row>
    <row r="444" spans="1:4">
      <c r="A444" s="25"/>
      <c r="B444" s="27"/>
      <c r="C444" s="130"/>
      <c r="D444" s="50"/>
    </row>
    <row r="445" spans="1:4">
      <c r="A445" s="25"/>
      <c r="B445" s="27"/>
      <c r="C445" s="130"/>
      <c r="D445" s="50"/>
    </row>
    <row r="446" spans="1:4">
      <c r="A446" s="25"/>
      <c r="B446" s="27"/>
      <c r="C446" s="130"/>
      <c r="D446" s="50"/>
    </row>
    <row r="447" spans="1:4">
      <c r="A447" s="25"/>
      <c r="B447" s="27"/>
      <c r="C447" s="130"/>
      <c r="D447" s="50"/>
    </row>
    <row r="448" spans="1:4">
      <c r="A448" s="25"/>
      <c r="B448" s="27"/>
      <c r="C448" s="130"/>
      <c r="D448" s="50"/>
    </row>
    <row r="449" spans="1:4">
      <c r="A449" s="25"/>
      <c r="B449" s="27"/>
      <c r="C449" s="130"/>
      <c r="D449" s="50"/>
    </row>
    <row r="450" spans="1:4">
      <c r="A450" s="25"/>
      <c r="B450" s="27"/>
      <c r="C450" s="130"/>
      <c r="D450" s="50"/>
    </row>
    <row r="451" spans="1:4">
      <c r="A451" s="25"/>
      <c r="B451" s="27"/>
      <c r="C451" s="130"/>
      <c r="D451" s="50"/>
    </row>
    <row r="452" spans="1:4">
      <c r="A452" s="25"/>
      <c r="B452" s="27"/>
      <c r="C452" s="130"/>
      <c r="D452" s="50"/>
    </row>
    <row r="453" spans="1:4">
      <c r="A453" s="25"/>
      <c r="B453" s="27"/>
      <c r="C453" s="130"/>
      <c r="D453" s="50"/>
    </row>
    <row r="454" spans="1:4">
      <c r="A454" s="25"/>
      <c r="B454" s="27"/>
      <c r="C454" s="130"/>
      <c r="D454" s="50"/>
    </row>
    <row r="455" spans="1:4">
      <c r="A455" s="25"/>
      <c r="B455" s="27"/>
      <c r="C455" s="130"/>
      <c r="D455" s="50"/>
    </row>
    <row r="456" spans="1:4">
      <c r="A456" s="25"/>
      <c r="B456" s="27"/>
      <c r="C456" s="130"/>
      <c r="D456" s="50"/>
    </row>
    <row r="457" spans="1:4">
      <c r="A457" s="25"/>
      <c r="B457" s="27"/>
      <c r="C457" s="130"/>
      <c r="D457" s="50"/>
    </row>
    <row r="458" spans="1:4">
      <c r="A458" s="25"/>
      <c r="B458" s="27"/>
      <c r="C458" s="130"/>
      <c r="D458" s="50"/>
    </row>
    <row r="459" spans="1:4">
      <c r="A459" s="25"/>
      <c r="B459" s="27"/>
      <c r="C459" s="130"/>
      <c r="D459" s="50"/>
    </row>
    <row r="460" spans="1:4">
      <c r="A460" s="25"/>
      <c r="B460" s="27"/>
      <c r="C460" s="130"/>
      <c r="D460" s="50"/>
    </row>
    <row r="461" spans="1:4">
      <c r="A461" s="25"/>
      <c r="B461" s="27"/>
      <c r="C461" s="130"/>
      <c r="D461" s="50"/>
    </row>
    <row r="462" spans="1:4">
      <c r="A462" s="25"/>
      <c r="B462" s="27"/>
      <c r="C462" s="130"/>
      <c r="D462" s="50"/>
    </row>
    <row r="463" spans="1:4">
      <c r="A463" s="25"/>
      <c r="B463" s="27"/>
      <c r="C463" s="130"/>
      <c r="D463" s="50"/>
    </row>
    <row r="464" spans="1:4">
      <c r="A464" s="25"/>
      <c r="B464" s="27"/>
      <c r="C464" s="130"/>
      <c r="D464" s="50"/>
    </row>
    <row r="465" spans="1:4">
      <c r="A465" s="25"/>
      <c r="B465" s="27"/>
      <c r="C465" s="130"/>
      <c r="D465" s="50"/>
    </row>
    <row r="466" spans="1:4">
      <c r="A466" s="25"/>
      <c r="B466" s="27"/>
      <c r="C466" s="130"/>
      <c r="D466" s="50"/>
    </row>
    <row r="467" spans="1:4">
      <c r="A467" s="25"/>
      <c r="B467" s="27"/>
      <c r="C467" s="130"/>
      <c r="D467" s="50"/>
    </row>
    <row r="468" spans="1:4">
      <c r="A468" s="25"/>
      <c r="B468" s="27"/>
      <c r="C468" s="130"/>
      <c r="D468" s="50"/>
    </row>
    <row r="469" spans="1:4">
      <c r="A469" s="25"/>
      <c r="B469" s="27"/>
      <c r="C469" s="130"/>
      <c r="D469" s="50"/>
    </row>
    <row r="470" spans="1:4">
      <c r="A470" s="25"/>
      <c r="B470" s="27"/>
      <c r="C470" s="130"/>
      <c r="D470" s="50"/>
    </row>
    <row r="471" spans="1:4">
      <c r="A471" s="25"/>
      <c r="B471" s="27"/>
      <c r="C471" s="130"/>
      <c r="D471" s="50"/>
    </row>
    <row r="472" spans="1:4">
      <c r="A472" s="25"/>
      <c r="B472" s="27"/>
      <c r="C472" s="130"/>
      <c r="D472" s="50"/>
    </row>
    <row r="473" spans="1:4">
      <c r="A473" s="25"/>
      <c r="B473" s="27"/>
      <c r="C473" s="130"/>
      <c r="D473" s="50"/>
    </row>
    <row r="474" spans="1:4">
      <c r="A474" s="25"/>
      <c r="B474" s="27"/>
      <c r="C474" s="130"/>
      <c r="D474" s="50"/>
    </row>
    <row r="475" spans="1:4">
      <c r="A475" s="25"/>
      <c r="B475" s="27"/>
      <c r="C475" s="130"/>
      <c r="D475" s="50"/>
    </row>
    <row r="476" spans="1:4">
      <c r="A476" s="25"/>
      <c r="B476" s="27"/>
      <c r="C476" s="130"/>
      <c r="D476" s="50"/>
    </row>
    <row r="477" spans="1:4">
      <c r="A477" s="25"/>
      <c r="B477" s="27"/>
      <c r="C477" s="130"/>
      <c r="D477" s="50"/>
    </row>
    <row r="478" spans="1:4">
      <c r="A478" s="25"/>
      <c r="B478" s="27"/>
      <c r="C478" s="130"/>
      <c r="D478" s="50"/>
    </row>
    <row r="479" spans="1:4">
      <c r="A479" s="25"/>
      <c r="B479" s="27"/>
      <c r="C479" s="130"/>
      <c r="D479" s="50"/>
    </row>
    <row r="480" spans="1:4">
      <c r="A480" s="25"/>
      <c r="B480" s="27"/>
      <c r="C480" s="130"/>
      <c r="D480" s="50"/>
    </row>
    <row r="481" spans="1:4">
      <c r="A481" s="25"/>
      <c r="B481" s="27"/>
      <c r="C481" s="130"/>
      <c r="D481" s="50"/>
    </row>
    <row r="482" spans="1:4">
      <c r="A482" s="25"/>
      <c r="B482" s="27"/>
      <c r="C482" s="130"/>
      <c r="D482" s="50"/>
    </row>
    <row r="483" spans="1:4">
      <c r="A483" s="25"/>
      <c r="B483" s="27"/>
      <c r="C483" s="130"/>
      <c r="D483" s="50"/>
    </row>
    <row r="484" spans="1:4">
      <c r="A484" s="25"/>
      <c r="B484" s="27"/>
      <c r="C484" s="130"/>
      <c r="D484" s="50"/>
    </row>
    <row r="485" spans="1:4">
      <c r="A485" s="25"/>
      <c r="B485" s="27"/>
      <c r="C485" s="130"/>
      <c r="D485" s="50"/>
    </row>
    <row r="486" spans="1:4">
      <c r="A486" s="25"/>
      <c r="B486" s="27"/>
      <c r="C486" s="130"/>
      <c r="D486" s="50"/>
    </row>
    <row r="487" spans="1:4">
      <c r="A487" s="25"/>
      <c r="B487" s="27"/>
      <c r="C487" s="130"/>
      <c r="D487" s="50"/>
    </row>
    <row r="488" spans="1:4">
      <c r="A488" s="25"/>
      <c r="B488" s="27"/>
      <c r="C488" s="130"/>
      <c r="D488" s="50"/>
    </row>
    <row r="489" spans="1:4">
      <c r="A489" s="25"/>
      <c r="B489" s="27"/>
      <c r="C489" s="130"/>
      <c r="D489" s="50"/>
    </row>
    <row r="490" spans="1:4">
      <c r="A490" s="25"/>
      <c r="B490" s="27"/>
      <c r="C490" s="130"/>
      <c r="D490" s="50"/>
    </row>
    <row r="491" spans="1:4">
      <c r="A491" s="25"/>
      <c r="B491" s="27"/>
      <c r="C491" s="130"/>
      <c r="D491" s="50"/>
    </row>
    <row r="492" spans="1:4">
      <c r="A492" s="25"/>
      <c r="B492" s="27"/>
      <c r="C492" s="130"/>
      <c r="D492" s="50"/>
    </row>
    <row r="493" spans="1:4">
      <c r="A493" s="25"/>
      <c r="B493" s="27"/>
      <c r="C493" s="130"/>
      <c r="D493" s="50"/>
    </row>
    <row r="494" spans="1:4">
      <c r="A494" s="25"/>
      <c r="B494" s="27"/>
      <c r="C494" s="130"/>
      <c r="D494" s="50"/>
    </row>
    <row r="495" spans="1:4">
      <c r="A495" s="25"/>
      <c r="B495" s="27"/>
      <c r="C495" s="130"/>
      <c r="D495" s="50"/>
    </row>
    <row r="496" spans="1:4">
      <c r="A496" s="25"/>
      <c r="B496" s="27"/>
      <c r="C496" s="130"/>
      <c r="D496" s="50"/>
    </row>
    <row r="497" spans="1:4">
      <c r="A497" s="25"/>
      <c r="B497" s="27"/>
      <c r="C497" s="130"/>
      <c r="D497" s="50"/>
    </row>
    <row r="498" spans="1:4">
      <c r="A498" s="25"/>
      <c r="B498" s="27"/>
      <c r="C498" s="130"/>
      <c r="D498" s="50"/>
    </row>
    <row r="499" spans="1:4">
      <c r="A499" s="25"/>
      <c r="B499" s="27"/>
      <c r="C499" s="130"/>
      <c r="D499" s="50"/>
    </row>
    <row r="500" spans="1:4">
      <c r="A500" s="25"/>
      <c r="B500" s="27"/>
      <c r="C500" s="130"/>
      <c r="D500" s="50"/>
    </row>
    <row r="501" spans="1:4">
      <c r="A501" s="25"/>
      <c r="B501" s="27"/>
      <c r="C501" s="130"/>
      <c r="D501" s="50"/>
    </row>
    <row r="502" spans="1:4">
      <c r="A502" s="25"/>
      <c r="B502" s="27"/>
      <c r="C502" s="130"/>
      <c r="D502" s="50"/>
    </row>
    <row r="503" spans="1:4">
      <c r="A503" s="25"/>
      <c r="B503" s="27"/>
      <c r="C503" s="130"/>
      <c r="D503" s="50"/>
    </row>
    <row r="504" spans="1:4">
      <c r="A504" s="25"/>
      <c r="B504" s="27"/>
      <c r="C504" s="130"/>
      <c r="D504" s="50"/>
    </row>
    <row r="505" spans="1:4">
      <c r="A505" s="25"/>
      <c r="B505" s="27"/>
      <c r="C505" s="130"/>
      <c r="D505" s="50"/>
    </row>
    <row r="506" spans="1:4">
      <c r="A506" s="25"/>
      <c r="B506" s="27"/>
      <c r="C506" s="130"/>
      <c r="D506" s="50"/>
    </row>
    <row r="507" spans="1:4">
      <c r="A507" s="25"/>
      <c r="B507" s="27"/>
      <c r="C507" s="130"/>
      <c r="D507" s="50"/>
    </row>
    <row r="508" spans="1:4">
      <c r="A508" s="25"/>
      <c r="B508" s="27"/>
      <c r="C508" s="130"/>
      <c r="D508" s="50"/>
    </row>
    <row r="509" spans="1:4">
      <c r="A509" s="25"/>
      <c r="B509" s="27"/>
      <c r="C509" s="130"/>
      <c r="D509" s="50"/>
    </row>
    <row r="510" spans="1:4">
      <c r="A510" s="25"/>
      <c r="B510" s="27"/>
      <c r="C510" s="130"/>
      <c r="D510" s="50"/>
    </row>
    <row r="511" spans="1:4">
      <c r="A511" s="25"/>
      <c r="B511" s="27"/>
      <c r="C511" s="130"/>
      <c r="D511" s="50"/>
    </row>
    <row r="512" spans="1:4">
      <c r="A512" s="25"/>
      <c r="B512" s="27"/>
      <c r="C512" s="130"/>
      <c r="D512" s="50"/>
    </row>
    <row r="513" spans="1:4">
      <c r="A513" s="25"/>
      <c r="B513" s="27"/>
      <c r="C513" s="130"/>
      <c r="D513" s="50"/>
    </row>
    <row r="514" spans="1:4">
      <c r="A514" s="25"/>
      <c r="B514" s="27"/>
      <c r="C514" s="130"/>
      <c r="D514" s="50"/>
    </row>
    <row r="515" spans="1:4">
      <c r="A515" s="25"/>
      <c r="B515" s="27"/>
      <c r="C515" s="130"/>
      <c r="D515" s="50"/>
    </row>
    <row r="516" spans="1:4">
      <c r="A516" s="25"/>
      <c r="B516" s="27"/>
      <c r="C516" s="130"/>
      <c r="D516" s="50"/>
    </row>
    <row r="517" spans="1:4">
      <c r="A517" s="25"/>
      <c r="B517" s="27"/>
      <c r="C517" s="130"/>
      <c r="D517" s="50"/>
    </row>
    <row r="518" spans="1:4">
      <c r="A518" s="25"/>
      <c r="B518" s="27"/>
      <c r="C518" s="130"/>
      <c r="D518" s="50"/>
    </row>
    <row r="519" spans="1:4">
      <c r="A519" s="25"/>
      <c r="B519" s="27"/>
      <c r="C519" s="130"/>
      <c r="D519" s="50"/>
    </row>
    <row r="520" spans="1:4">
      <c r="A520" s="25"/>
      <c r="B520" s="27"/>
      <c r="C520" s="130"/>
      <c r="D520" s="50"/>
    </row>
    <row r="521" spans="1:4">
      <c r="A521" s="25"/>
      <c r="B521" s="27"/>
      <c r="C521" s="130"/>
      <c r="D521" s="50"/>
    </row>
    <row r="522" spans="1:4">
      <c r="A522" s="25"/>
      <c r="B522" s="27"/>
      <c r="C522" s="130"/>
      <c r="D522" s="50"/>
    </row>
    <row r="523" spans="1:4">
      <c r="A523" s="25"/>
      <c r="B523" s="27"/>
      <c r="C523" s="130"/>
      <c r="D523" s="50"/>
    </row>
    <row r="524" spans="1:4">
      <c r="A524" s="25"/>
      <c r="B524" s="27"/>
      <c r="C524" s="130"/>
      <c r="D524" s="50"/>
    </row>
    <row r="525" spans="1:4">
      <c r="A525" s="25"/>
      <c r="B525" s="27"/>
      <c r="C525" s="130"/>
      <c r="D525" s="50"/>
    </row>
    <row r="526" spans="1:4">
      <c r="A526" s="25"/>
      <c r="B526" s="27"/>
      <c r="C526" s="130"/>
      <c r="D526" s="50"/>
    </row>
    <row r="527" spans="1:4">
      <c r="A527" s="25"/>
      <c r="B527" s="27"/>
      <c r="C527" s="130"/>
      <c r="D527" s="50"/>
    </row>
    <row r="528" spans="1:4">
      <c r="A528" s="25"/>
      <c r="B528" s="27"/>
      <c r="C528" s="130"/>
      <c r="D528" s="50"/>
    </row>
    <row r="529" spans="1:4">
      <c r="A529" s="25"/>
      <c r="B529" s="27"/>
      <c r="C529" s="130"/>
      <c r="D529" s="50"/>
    </row>
    <row r="530" spans="1:4">
      <c r="A530" s="25"/>
      <c r="B530" s="27"/>
      <c r="C530" s="130"/>
      <c r="D530" s="50"/>
    </row>
    <row r="531" spans="1:4">
      <c r="A531" s="25"/>
      <c r="B531" s="27"/>
      <c r="C531" s="130"/>
      <c r="D531" s="50"/>
    </row>
    <row r="532" spans="1:4">
      <c r="A532" s="25"/>
      <c r="B532" s="27"/>
      <c r="C532" s="130"/>
      <c r="D532" s="50"/>
    </row>
    <row r="533" spans="1:4">
      <c r="A533" s="25"/>
      <c r="B533" s="27"/>
      <c r="C533" s="130"/>
      <c r="D533" s="50"/>
    </row>
    <row r="534" spans="1:4">
      <c r="A534" s="25"/>
      <c r="B534" s="27"/>
      <c r="C534" s="130"/>
      <c r="D534" s="50"/>
    </row>
    <row r="535" spans="1:4">
      <c r="A535" s="25"/>
      <c r="B535" s="27"/>
      <c r="C535" s="130"/>
      <c r="D535" s="50"/>
    </row>
    <row r="536" spans="1:4">
      <c r="A536" s="25"/>
      <c r="B536" s="27"/>
      <c r="C536" s="130"/>
      <c r="D536" s="50"/>
    </row>
    <row r="537" spans="1:4">
      <c r="A537" s="25"/>
      <c r="B537" s="27"/>
      <c r="C537" s="130"/>
      <c r="D537" s="50"/>
    </row>
    <row r="538" spans="1:4">
      <c r="A538" s="25"/>
      <c r="B538" s="27"/>
      <c r="C538" s="130"/>
      <c r="D538" s="50"/>
    </row>
    <row r="539" spans="1:4">
      <c r="A539" s="25"/>
      <c r="B539" s="27"/>
      <c r="C539" s="130"/>
      <c r="D539" s="50"/>
    </row>
    <row r="540" spans="1:4">
      <c r="A540" s="25"/>
      <c r="B540" s="27"/>
      <c r="C540" s="130"/>
      <c r="D540" s="50"/>
    </row>
    <row r="541" spans="1:4">
      <c r="A541" s="25"/>
      <c r="B541" s="27"/>
      <c r="C541" s="130"/>
      <c r="D541" s="50"/>
    </row>
    <row r="542" spans="1:4">
      <c r="A542" s="25"/>
      <c r="B542" s="27"/>
      <c r="C542" s="130"/>
      <c r="D542" s="50"/>
    </row>
    <row r="543" spans="1:4">
      <c r="A543" s="25"/>
      <c r="B543" s="27"/>
      <c r="C543" s="130"/>
      <c r="D543" s="50"/>
    </row>
    <row r="544" spans="1:4">
      <c r="A544" s="25"/>
      <c r="B544" s="27"/>
      <c r="C544" s="130"/>
      <c r="D544" s="50"/>
    </row>
    <row r="545" spans="1:4">
      <c r="A545" s="25"/>
      <c r="B545" s="27"/>
      <c r="C545" s="130"/>
      <c r="D545" s="50"/>
    </row>
    <row r="546" spans="1:4">
      <c r="A546" s="25"/>
      <c r="B546" s="27"/>
      <c r="C546" s="130"/>
      <c r="D546" s="50"/>
    </row>
    <row r="547" spans="1:4">
      <c r="A547" s="25"/>
      <c r="B547" s="27"/>
      <c r="C547" s="130"/>
      <c r="D547" s="50"/>
    </row>
    <row r="548" spans="1:4">
      <c r="A548" s="25"/>
      <c r="B548" s="27"/>
      <c r="C548" s="130"/>
      <c r="D548" s="50"/>
    </row>
    <row r="549" spans="1:4">
      <c r="A549" s="25"/>
      <c r="B549" s="27"/>
      <c r="C549" s="130"/>
      <c r="D549" s="50"/>
    </row>
    <row r="550" spans="1:4">
      <c r="A550" s="25"/>
      <c r="B550" s="27"/>
      <c r="C550" s="130"/>
      <c r="D550" s="50"/>
    </row>
    <row r="551" spans="1:4">
      <c r="A551" s="25"/>
      <c r="B551" s="27"/>
      <c r="C551" s="130"/>
      <c r="D551" s="50"/>
    </row>
    <row r="552" spans="1:4">
      <c r="A552" s="25"/>
      <c r="B552" s="27"/>
      <c r="C552" s="130"/>
      <c r="D552" s="50"/>
    </row>
    <row r="553" spans="1:4">
      <c r="A553" s="25"/>
      <c r="B553" s="27"/>
      <c r="C553" s="130"/>
      <c r="D553" s="50"/>
    </row>
    <row r="554" spans="1:4">
      <c r="A554" s="25"/>
      <c r="B554" s="27"/>
      <c r="C554" s="130"/>
      <c r="D554" s="50"/>
    </row>
    <row r="555" spans="1:4">
      <c r="A555" s="25"/>
      <c r="B555" s="27"/>
      <c r="C555" s="130"/>
      <c r="D555" s="50"/>
    </row>
    <row r="556" spans="1:4">
      <c r="A556" s="25"/>
      <c r="B556" s="27"/>
      <c r="C556" s="130"/>
      <c r="D556" s="50"/>
    </row>
    <row r="557" spans="1:4">
      <c r="A557" s="25"/>
      <c r="B557" s="27"/>
      <c r="C557" s="130"/>
      <c r="D557" s="50"/>
    </row>
    <row r="558" spans="1:4">
      <c r="A558" s="25"/>
      <c r="B558" s="27"/>
      <c r="C558" s="130"/>
      <c r="D558" s="50"/>
    </row>
    <row r="559" spans="1:4">
      <c r="A559" s="25"/>
      <c r="B559" s="27"/>
      <c r="C559" s="130"/>
      <c r="D559" s="50"/>
    </row>
    <row r="560" spans="1:4">
      <c r="A560" s="25"/>
      <c r="B560" s="27"/>
      <c r="C560" s="130"/>
      <c r="D560" s="50"/>
    </row>
    <row r="561" spans="1:4">
      <c r="A561" s="25"/>
      <c r="B561" s="27"/>
      <c r="C561" s="130"/>
      <c r="D561" s="50"/>
    </row>
    <row r="562" spans="1:4">
      <c r="A562" s="25"/>
      <c r="B562" s="27"/>
      <c r="C562" s="130"/>
      <c r="D562" s="50"/>
    </row>
    <row r="563" spans="1:4">
      <c r="A563" s="25"/>
      <c r="B563" s="27"/>
      <c r="C563" s="130"/>
      <c r="D563" s="50"/>
    </row>
    <row r="564" spans="1:4">
      <c r="A564" s="25"/>
      <c r="B564" s="27"/>
      <c r="C564" s="130"/>
      <c r="D564" s="50"/>
    </row>
    <row r="565" spans="1:4">
      <c r="A565" s="25"/>
      <c r="B565" s="27"/>
      <c r="C565" s="130"/>
      <c r="D565" s="50"/>
    </row>
    <row r="566" spans="1:4">
      <c r="A566" s="25"/>
      <c r="B566" s="27"/>
      <c r="C566" s="130"/>
      <c r="D566" s="50"/>
    </row>
    <row r="567" spans="1:4">
      <c r="A567" s="25"/>
      <c r="B567" s="27"/>
      <c r="C567" s="130"/>
      <c r="D567" s="50"/>
    </row>
    <row r="568" spans="1:4">
      <c r="A568" s="25"/>
      <c r="B568" s="27"/>
      <c r="C568" s="130"/>
      <c r="D568" s="50"/>
    </row>
    <row r="569" spans="1:4">
      <c r="A569" s="25"/>
      <c r="B569" s="27"/>
      <c r="C569" s="130"/>
      <c r="D569" s="50"/>
    </row>
    <row r="570" spans="1:4">
      <c r="A570" s="25"/>
      <c r="B570" s="27"/>
      <c r="C570" s="130"/>
      <c r="D570" s="50"/>
    </row>
    <row r="571" spans="1:4">
      <c r="A571" s="25"/>
      <c r="B571" s="27"/>
      <c r="C571" s="130"/>
      <c r="D571" s="50"/>
    </row>
    <row r="572" spans="1:4">
      <c r="A572" s="25"/>
      <c r="B572" s="27"/>
      <c r="C572" s="130"/>
      <c r="D572" s="50"/>
    </row>
    <row r="573" spans="1:4">
      <c r="A573" s="25"/>
      <c r="B573" s="27"/>
      <c r="C573" s="130"/>
      <c r="D573" s="50"/>
    </row>
    <row r="574" spans="1:4">
      <c r="A574" s="25"/>
      <c r="B574" s="27"/>
      <c r="C574" s="130"/>
      <c r="D574" s="50"/>
    </row>
    <row r="575" spans="1:4">
      <c r="A575" s="25"/>
      <c r="B575" s="27"/>
      <c r="C575" s="130"/>
      <c r="D575" s="50"/>
    </row>
    <row r="576" spans="1:4">
      <c r="A576" s="25"/>
      <c r="B576" s="27"/>
      <c r="C576" s="130"/>
      <c r="D576" s="50"/>
    </row>
    <row r="577" spans="1:4">
      <c r="A577" s="25"/>
      <c r="B577" s="27"/>
      <c r="C577" s="130"/>
      <c r="D577" s="50"/>
    </row>
    <row r="578" spans="1:4">
      <c r="A578" s="25"/>
      <c r="B578" s="27"/>
      <c r="C578" s="130"/>
      <c r="D578" s="50"/>
    </row>
    <row r="579" spans="1:4">
      <c r="A579" s="25"/>
      <c r="B579" s="27"/>
      <c r="C579" s="130"/>
      <c r="D579" s="50"/>
    </row>
    <row r="580" spans="1:4">
      <c r="A580" s="25"/>
      <c r="B580" s="27"/>
      <c r="C580" s="130"/>
      <c r="D580" s="50"/>
    </row>
    <row r="581" spans="1:4">
      <c r="A581" s="25"/>
      <c r="B581" s="27"/>
      <c r="C581" s="130"/>
      <c r="D581" s="50"/>
    </row>
    <row r="582" spans="1:4">
      <c r="A582" s="25"/>
      <c r="B582" s="27"/>
      <c r="C582" s="130"/>
      <c r="D582" s="50"/>
    </row>
    <row r="583" spans="1:4">
      <c r="A583" s="25"/>
      <c r="B583" s="27"/>
      <c r="C583" s="130"/>
      <c r="D583" s="50"/>
    </row>
    <row r="584" spans="1:4">
      <c r="A584" s="25"/>
      <c r="B584" s="27"/>
      <c r="C584" s="130"/>
      <c r="D584" s="50"/>
    </row>
    <row r="585" spans="1:4">
      <c r="A585" s="25"/>
      <c r="B585" s="27"/>
      <c r="C585" s="130"/>
      <c r="D585" s="50"/>
    </row>
    <row r="586" spans="1:4">
      <c r="A586" s="25"/>
      <c r="B586" s="27"/>
      <c r="C586" s="130"/>
      <c r="D586" s="50"/>
    </row>
    <row r="587" spans="1:4">
      <c r="A587" s="25"/>
      <c r="B587" s="27"/>
      <c r="C587" s="130"/>
      <c r="D587" s="50"/>
    </row>
    <row r="588" spans="1:4">
      <c r="A588" s="25"/>
      <c r="B588" s="27"/>
      <c r="C588" s="130"/>
      <c r="D588" s="50"/>
    </row>
    <row r="589" spans="1:4">
      <c r="A589" s="25"/>
      <c r="B589" s="27"/>
      <c r="C589" s="130"/>
      <c r="D589" s="50"/>
    </row>
    <row r="590" spans="1:4">
      <c r="A590" s="25"/>
      <c r="B590" s="27"/>
      <c r="C590" s="130"/>
      <c r="D590" s="50"/>
    </row>
    <row r="591" spans="1:4">
      <c r="A591" s="25"/>
      <c r="B591" s="27"/>
      <c r="C591" s="130"/>
      <c r="D591" s="50"/>
    </row>
    <row r="592" spans="1:4">
      <c r="A592" s="25"/>
      <c r="B592" s="27"/>
      <c r="C592" s="130"/>
      <c r="D592" s="50"/>
    </row>
    <row r="593" spans="1:4">
      <c r="A593" s="25"/>
      <c r="B593" s="27"/>
      <c r="C593" s="130"/>
      <c r="D593" s="50"/>
    </row>
    <row r="594" spans="1:4">
      <c r="A594" s="25"/>
      <c r="B594" s="27"/>
      <c r="C594" s="130"/>
      <c r="D594" s="50"/>
    </row>
    <row r="595" spans="1:4">
      <c r="A595" s="25"/>
      <c r="B595" s="27"/>
      <c r="C595" s="130"/>
      <c r="D595" s="50"/>
    </row>
    <row r="596" spans="1:4">
      <c r="A596" s="25"/>
      <c r="B596" s="27"/>
      <c r="C596" s="130"/>
      <c r="D596" s="50"/>
    </row>
    <row r="597" spans="1:4">
      <c r="A597" s="25"/>
      <c r="B597" s="27"/>
      <c r="C597" s="130"/>
      <c r="D597" s="50"/>
    </row>
    <row r="598" spans="1:4">
      <c r="A598" s="25"/>
      <c r="B598" s="27"/>
      <c r="C598" s="130"/>
      <c r="D598" s="50"/>
    </row>
    <row r="599" spans="1:4">
      <c r="A599" s="25"/>
      <c r="B599" s="27"/>
      <c r="C599" s="130"/>
      <c r="D599" s="50"/>
    </row>
    <row r="600" spans="1:4">
      <c r="A600" s="25"/>
      <c r="B600" s="27"/>
      <c r="C600" s="130"/>
      <c r="D600" s="50"/>
    </row>
    <row r="601" spans="1:4">
      <c r="A601" s="25"/>
      <c r="B601" s="27"/>
      <c r="C601" s="130"/>
      <c r="D601" s="50"/>
    </row>
    <row r="602" spans="1:4">
      <c r="A602" s="25"/>
      <c r="B602" s="27"/>
      <c r="C602" s="130"/>
      <c r="D602" s="50"/>
    </row>
    <row r="603" spans="1:4">
      <c r="A603" s="25"/>
      <c r="B603" s="27"/>
      <c r="C603" s="130"/>
      <c r="D603" s="50"/>
    </row>
    <row r="604" spans="1:4">
      <c r="A604" s="25"/>
      <c r="B604" s="27"/>
      <c r="C604" s="130"/>
      <c r="D604" s="50"/>
    </row>
    <row r="605" spans="1:4">
      <c r="A605" s="25"/>
      <c r="B605" s="27"/>
      <c r="C605" s="130"/>
      <c r="D605" s="50"/>
    </row>
    <row r="606" spans="1:4">
      <c r="A606" s="25"/>
      <c r="B606" s="27"/>
      <c r="C606" s="130"/>
      <c r="D606" s="50"/>
    </row>
    <row r="607" spans="1:4">
      <c r="A607" s="25"/>
      <c r="B607" s="27"/>
      <c r="C607" s="130"/>
      <c r="D607" s="50"/>
    </row>
    <row r="608" spans="1:4">
      <c r="A608" s="25"/>
      <c r="B608" s="27"/>
      <c r="C608" s="130"/>
    </row>
    <row r="609" spans="1:3">
      <c r="A609" s="25"/>
      <c r="B609" s="27"/>
      <c r="C609" s="130"/>
    </row>
    <row r="610" spans="1:3">
      <c r="A610" s="25"/>
      <c r="B610" s="27"/>
      <c r="C610" s="130"/>
    </row>
    <row r="611" spans="1:3">
      <c r="A611" s="25"/>
      <c r="B611" s="27"/>
      <c r="C611" s="130"/>
    </row>
    <row r="612" spans="1:3">
      <c r="A612" s="25"/>
      <c r="B612" s="27"/>
      <c r="C612" s="130"/>
    </row>
    <row r="613" spans="1:3">
      <c r="A613" s="25"/>
      <c r="B613" s="27"/>
      <c r="C613" s="130"/>
    </row>
    <row r="614" spans="1:3">
      <c r="A614" s="25"/>
      <c r="B614" s="27"/>
      <c r="C614" s="130"/>
    </row>
    <row r="615" spans="1:3">
      <c r="A615" s="25"/>
      <c r="B615" s="27"/>
      <c r="C615" s="130"/>
    </row>
    <row r="616" spans="1:3">
      <c r="A616" s="25"/>
      <c r="B616" s="27"/>
      <c r="C616" s="130"/>
    </row>
    <row r="617" spans="1:3">
      <c r="A617" s="25"/>
      <c r="B617" s="27"/>
      <c r="C617" s="130"/>
    </row>
    <row r="618" spans="1:3">
      <c r="A618" s="25"/>
      <c r="B618" s="27"/>
      <c r="C618" s="130"/>
    </row>
    <row r="619" spans="1:3">
      <c r="A619" s="25"/>
      <c r="B619" s="27"/>
      <c r="C619" s="130"/>
    </row>
    <row r="620" spans="1:3">
      <c r="A620" s="25"/>
      <c r="B620" s="27"/>
      <c r="C620" s="130"/>
    </row>
    <row r="621" spans="1:3">
      <c r="A621" s="25"/>
      <c r="B621" s="27"/>
      <c r="C621" s="130"/>
    </row>
    <row r="622" spans="1:3">
      <c r="A622" s="25"/>
      <c r="B622" s="27"/>
      <c r="C622" s="130"/>
    </row>
    <row r="623" spans="1:3">
      <c r="A623" s="25"/>
      <c r="B623" s="27"/>
      <c r="C623" s="130"/>
    </row>
    <row r="624" spans="1:3">
      <c r="A624" s="25"/>
      <c r="B624" s="27"/>
      <c r="C624" s="130"/>
    </row>
    <row r="625" spans="1:3">
      <c r="A625" s="25"/>
      <c r="B625" s="27"/>
      <c r="C625" s="130"/>
    </row>
    <row r="626" spans="1:3">
      <c r="A626" s="25"/>
      <c r="B626" s="27"/>
      <c r="C626" s="130"/>
    </row>
    <row r="627" spans="1:3">
      <c r="A627" s="25"/>
      <c r="B627" s="27"/>
      <c r="C627" s="130"/>
    </row>
    <row r="628" spans="1:3">
      <c r="A628" s="25"/>
      <c r="B628" s="27"/>
      <c r="C628" s="130"/>
    </row>
    <row r="629" spans="1:3">
      <c r="A629" s="25"/>
      <c r="B629" s="27"/>
      <c r="C629" s="130"/>
    </row>
    <row r="630" spans="1:3">
      <c r="A630" s="25"/>
      <c r="B630" s="27"/>
      <c r="C630" s="130"/>
    </row>
    <row r="631" spans="1:3">
      <c r="A631" s="25"/>
      <c r="B631" s="27"/>
      <c r="C631" s="130"/>
    </row>
    <row r="632" spans="1:3">
      <c r="A632" s="25"/>
      <c r="B632" s="27"/>
      <c r="C632" s="130"/>
    </row>
    <row r="633" spans="1:3">
      <c r="A633" s="25"/>
      <c r="B633" s="27"/>
      <c r="C633" s="130"/>
    </row>
    <row r="634" spans="1:3">
      <c r="A634" s="25"/>
      <c r="B634" s="27"/>
      <c r="C634" s="130"/>
    </row>
    <row r="635" spans="1:3">
      <c r="A635" s="25"/>
      <c r="B635" s="27"/>
      <c r="C635" s="130"/>
    </row>
    <row r="636" spans="1:3">
      <c r="A636" s="25"/>
      <c r="B636" s="27"/>
      <c r="C636" s="130"/>
    </row>
    <row r="637" spans="1:3">
      <c r="A637" s="25"/>
      <c r="B637" s="27"/>
      <c r="C637" s="130"/>
    </row>
    <row r="638" spans="1:3">
      <c r="A638" s="25"/>
      <c r="B638" s="27"/>
      <c r="C638" s="130"/>
    </row>
    <row r="639" spans="1:3">
      <c r="A639" s="25"/>
      <c r="B639" s="27"/>
      <c r="C639" s="130"/>
    </row>
    <row r="640" spans="1:3">
      <c r="A640" s="25"/>
      <c r="B640" s="27"/>
      <c r="C640" s="130"/>
    </row>
    <row r="641" spans="1:3">
      <c r="A641" s="25"/>
      <c r="B641" s="27"/>
      <c r="C641" s="130"/>
    </row>
    <row r="642" spans="1:3">
      <c r="A642" s="25"/>
      <c r="B642" s="27"/>
      <c r="C642" s="130"/>
    </row>
    <row r="643" spans="1:3">
      <c r="A643" s="25"/>
      <c r="B643" s="27"/>
      <c r="C643" s="130"/>
    </row>
    <row r="644" spans="1:3">
      <c r="A644" s="25"/>
      <c r="B644" s="27"/>
      <c r="C644" s="130"/>
    </row>
    <row r="645" spans="1:3">
      <c r="A645" s="25"/>
      <c r="B645" s="27"/>
      <c r="C645" s="130"/>
    </row>
    <row r="646" spans="1:3">
      <c r="A646" s="25"/>
      <c r="B646" s="27"/>
      <c r="C646" s="130"/>
    </row>
    <row r="647" spans="1:3">
      <c r="A647" s="25"/>
      <c r="B647" s="27"/>
      <c r="C647" s="130"/>
    </row>
    <row r="648" spans="1:3">
      <c r="A648" s="25"/>
      <c r="B648" s="27"/>
      <c r="C648" s="130"/>
    </row>
    <row r="649" spans="1:3">
      <c r="A649" s="25"/>
      <c r="B649" s="27"/>
      <c r="C649" s="130"/>
    </row>
    <row r="650" spans="1:3">
      <c r="A650" s="25"/>
      <c r="B650" s="27"/>
      <c r="C650" s="130"/>
    </row>
    <row r="651" spans="1:3">
      <c r="A651" s="25"/>
      <c r="B651" s="27"/>
      <c r="C651" s="130"/>
    </row>
    <row r="652" spans="1:3">
      <c r="A652" s="25"/>
      <c r="B652" s="27"/>
      <c r="C652" s="130"/>
    </row>
    <row r="653" spans="1:3">
      <c r="A653" s="25"/>
      <c r="B653" s="27"/>
      <c r="C653" s="130"/>
    </row>
    <row r="654" spans="1:3">
      <c r="A654" s="25"/>
      <c r="B654" s="27"/>
      <c r="C654" s="130"/>
    </row>
    <row r="655" spans="1:3">
      <c r="A655" s="25"/>
      <c r="B655" s="27"/>
      <c r="C655" s="130"/>
    </row>
    <row r="656" spans="1:3">
      <c r="A656" s="25"/>
      <c r="B656" s="27"/>
      <c r="C656" s="130"/>
    </row>
    <row r="657" spans="1:3">
      <c r="A657" s="25"/>
      <c r="B657" s="27"/>
      <c r="C657" s="130"/>
    </row>
    <row r="658" spans="1:3">
      <c r="A658" s="25"/>
      <c r="B658" s="27"/>
      <c r="C658" s="130"/>
    </row>
    <row r="659" spans="1:3">
      <c r="A659" s="25"/>
      <c r="B659" s="27"/>
      <c r="C659" s="130"/>
    </row>
    <row r="660" spans="1:3">
      <c r="A660" s="25"/>
      <c r="B660" s="27"/>
      <c r="C660" s="130"/>
    </row>
    <row r="661" spans="1:3">
      <c r="A661" s="25"/>
      <c r="B661" s="27"/>
      <c r="C661" s="130"/>
    </row>
    <row r="662" spans="1:3">
      <c r="A662" s="25"/>
      <c r="B662" s="27"/>
      <c r="C662" s="130"/>
    </row>
    <row r="663" spans="1:3">
      <c r="A663" s="25"/>
      <c r="B663" s="27"/>
      <c r="C663" s="130"/>
    </row>
    <row r="664" spans="1:3">
      <c r="A664" s="25"/>
      <c r="B664" s="27"/>
      <c r="C664" s="130"/>
    </row>
    <row r="665" spans="1:3">
      <c r="A665" s="25"/>
      <c r="B665" s="27"/>
      <c r="C665" s="130"/>
    </row>
    <row r="666" spans="1:3">
      <c r="A666" s="25"/>
      <c r="B666" s="27"/>
      <c r="C666" s="130"/>
    </row>
    <row r="667" spans="1:3">
      <c r="A667" s="25"/>
      <c r="B667" s="27"/>
      <c r="C667" s="130"/>
    </row>
    <row r="668" spans="1:3">
      <c r="A668" s="25"/>
      <c r="B668" s="27"/>
      <c r="C668" s="130"/>
    </row>
    <row r="669" spans="1:3">
      <c r="A669" s="25"/>
      <c r="B669" s="27"/>
      <c r="C669" s="130"/>
    </row>
    <row r="670" spans="1:3">
      <c r="A670" s="25"/>
      <c r="B670" s="27"/>
      <c r="C670" s="130"/>
    </row>
    <row r="671" spans="1:3">
      <c r="A671" s="25"/>
      <c r="B671" s="27"/>
      <c r="C671" s="130"/>
    </row>
    <row r="672" spans="1:3">
      <c r="A672" s="25"/>
      <c r="B672" s="27"/>
      <c r="C672" s="130"/>
    </row>
    <row r="673" spans="1:3">
      <c r="A673" s="25"/>
      <c r="B673" s="27"/>
      <c r="C673" s="130"/>
    </row>
    <row r="674" spans="1:3">
      <c r="A674" s="25"/>
      <c r="B674" s="27"/>
      <c r="C674" s="130"/>
    </row>
    <row r="675" spans="1:3">
      <c r="A675" s="25"/>
      <c r="B675" s="27"/>
      <c r="C675" s="130"/>
    </row>
    <row r="676" spans="1:3">
      <c r="A676" s="25"/>
      <c r="B676" s="27"/>
      <c r="C676" s="130"/>
    </row>
    <row r="677" spans="1:3">
      <c r="A677" s="25"/>
      <c r="B677" s="27"/>
      <c r="C677" s="130"/>
    </row>
    <row r="678" spans="1:3">
      <c r="A678" s="25"/>
      <c r="B678" s="27"/>
      <c r="C678" s="130"/>
    </row>
    <row r="679" spans="1:3">
      <c r="A679" s="25"/>
      <c r="B679" s="27"/>
      <c r="C679" s="130"/>
    </row>
    <row r="680" spans="1:3">
      <c r="A680" s="25"/>
      <c r="B680" s="27"/>
      <c r="C680" s="130"/>
    </row>
    <row r="681" spans="1:3">
      <c r="A681" s="25"/>
      <c r="B681" s="27"/>
      <c r="C681" s="130"/>
    </row>
    <row r="682" spans="1:3">
      <c r="A682" s="25"/>
      <c r="B682" s="27"/>
      <c r="C682" s="130"/>
    </row>
    <row r="683" spans="1:3">
      <c r="A683" s="25"/>
      <c r="B683" s="27"/>
      <c r="C683" s="130"/>
    </row>
    <row r="684" spans="1:3">
      <c r="A684" s="25"/>
      <c r="B684" s="27"/>
      <c r="C684" s="130"/>
    </row>
    <row r="685" spans="1:3">
      <c r="A685" s="25"/>
      <c r="B685" s="27"/>
      <c r="C685" s="130"/>
    </row>
    <row r="686" spans="1:3">
      <c r="A686" s="25"/>
      <c r="B686" s="27"/>
      <c r="C686" s="130"/>
    </row>
    <row r="687" spans="1:3">
      <c r="A687" s="25"/>
      <c r="B687" s="27"/>
      <c r="C687" s="130"/>
    </row>
    <row r="688" spans="1:3">
      <c r="A688" s="25"/>
      <c r="B688" s="27"/>
      <c r="C688" s="130"/>
    </row>
    <row r="689" spans="1:3">
      <c r="A689" s="25"/>
      <c r="B689" s="27"/>
      <c r="C689" s="130"/>
    </row>
    <row r="690" spans="1:3">
      <c r="A690" s="25"/>
      <c r="B690" s="27"/>
      <c r="C690" s="130"/>
    </row>
    <row r="691" spans="1:3">
      <c r="A691" s="25"/>
      <c r="B691" s="27"/>
      <c r="C691" s="130"/>
    </row>
    <row r="692" spans="1:3">
      <c r="A692" s="25"/>
      <c r="B692" s="27"/>
      <c r="C692" s="130"/>
    </row>
    <row r="693" spans="1:3">
      <c r="A693" s="25"/>
      <c r="B693" s="27"/>
      <c r="C693" s="130"/>
    </row>
    <row r="694" spans="1:3">
      <c r="A694" s="25"/>
      <c r="B694" s="27"/>
      <c r="C694" s="130"/>
    </row>
    <row r="695" spans="1:3">
      <c r="A695" s="25"/>
      <c r="B695" s="27"/>
      <c r="C695" s="130"/>
    </row>
    <row r="696" spans="1:3">
      <c r="A696" s="25"/>
      <c r="B696" s="27"/>
      <c r="C696" s="130"/>
    </row>
    <row r="697" spans="1:3">
      <c r="A697" s="25"/>
      <c r="B697" s="27"/>
      <c r="C697" s="130"/>
    </row>
    <row r="698" spans="1:3">
      <c r="A698" s="25"/>
      <c r="B698" s="27"/>
      <c r="C698" s="130"/>
    </row>
    <row r="699" spans="1:3">
      <c r="A699" s="25"/>
      <c r="B699" s="27"/>
      <c r="C699" s="130"/>
    </row>
    <row r="700" spans="1:3">
      <c r="A700" s="25"/>
      <c r="B700" s="27"/>
      <c r="C700" s="130"/>
    </row>
    <row r="701" spans="1:3">
      <c r="A701" s="25"/>
      <c r="B701" s="27"/>
      <c r="C701" s="130"/>
    </row>
    <row r="702" spans="1:3">
      <c r="A702" s="25"/>
      <c r="B702" s="27"/>
      <c r="C702" s="130"/>
    </row>
    <row r="703" spans="1:3">
      <c r="A703" s="25"/>
      <c r="B703" s="27"/>
      <c r="C703" s="130"/>
    </row>
    <row r="704" spans="1:3">
      <c r="A704" s="25"/>
      <c r="B704" s="27"/>
      <c r="C704" s="130"/>
    </row>
    <row r="705" spans="1:3">
      <c r="A705" s="25"/>
      <c r="B705" s="27"/>
      <c r="C705" s="130"/>
    </row>
    <row r="706" spans="1:3">
      <c r="A706" s="25"/>
      <c r="B706" s="27"/>
      <c r="C706" s="130"/>
    </row>
    <row r="707" spans="1:3">
      <c r="A707" s="25"/>
      <c r="B707" s="27"/>
      <c r="C707" s="130"/>
    </row>
    <row r="708" spans="1:3">
      <c r="A708" s="25"/>
      <c r="B708" s="27"/>
      <c r="C708" s="130"/>
    </row>
    <row r="709" spans="1:3">
      <c r="A709" s="25"/>
      <c r="B709" s="27"/>
      <c r="C709" s="130"/>
    </row>
    <row r="710" spans="1:3">
      <c r="A710" s="25"/>
      <c r="B710" s="27"/>
      <c r="C710" s="130"/>
    </row>
    <row r="711" spans="1:3">
      <c r="A711" s="25"/>
      <c r="B711" s="27"/>
      <c r="C711" s="130"/>
    </row>
    <row r="712" spans="1:3">
      <c r="A712" s="25"/>
      <c r="B712" s="27"/>
      <c r="C712" s="130"/>
    </row>
    <row r="713" spans="1:3">
      <c r="A713" s="25"/>
      <c r="B713" s="27"/>
      <c r="C713" s="130"/>
    </row>
    <row r="714" spans="1:3">
      <c r="A714" s="25"/>
      <c r="B714" s="27"/>
      <c r="C714" s="130"/>
    </row>
    <row r="715" spans="1:3">
      <c r="A715" s="25"/>
      <c r="B715" s="27"/>
      <c r="C715" s="130"/>
    </row>
    <row r="716" spans="1:3">
      <c r="A716" s="25"/>
      <c r="B716" s="27"/>
      <c r="C716" s="130"/>
    </row>
    <row r="717" spans="1:3">
      <c r="A717" s="25"/>
      <c r="B717" s="27"/>
      <c r="C717" s="130"/>
    </row>
    <row r="718" spans="1:3">
      <c r="A718" s="25"/>
      <c r="B718" s="27"/>
      <c r="C718" s="130"/>
    </row>
    <row r="719" spans="1:3">
      <c r="A719" s="25"/>
      <c r="B719" s="27"/>
      <c r="C719" s="130"/>
    </row>
    <row r="720" spans="1:3">
      <c r="A720" s="25"/>
      <c r="B720" s="27"/>
      <c r="C720" s="130"/>
    </row>
    <row r="721" spans="1:3">
      <c r="A721" s="25"/>
      <c r="B721" s="27"/>
      <c r="C721" s="130"/>
    </row>
    <row r="722" spans="1:3">
      <c r="A722" s="25"/>
      <c r="B722" s="27"/>
      <c r="C722" s="130"/>
    </row>
    <row r="723" spans="1:3">
      <c r="A723" s="25"/>
      <c r="B723" s="27"/>
      <c r="C723" s="130"/>
    </row>
    <row r="724" spans="1:3">
      <c r="A724" s="25"/>
      <c r="B724" s="27"/>
      <c r="C724" s="130"/>
    </row>
    <row r="725" spans="1:3">
      <c r="A725" s="25"/>
      <c r="B725" s="27"/>
      <c r="C725" s="130"/>
    </row>
    <row r="726" spans="1:3">
      <c r="A726" s="25"/>
      <c r="B726" s="27"/>
      <c r="C726" s="130"/>
    </row>
    <row r="727" spans="1:3">
      <c r="A727" s="25"/>
      <c r="B727" s="27"/>
      <c r="C727" s="130"/>
    </row>
    <row r="728" spans="1:3">
      <c r="A728" s="25"/>
      <c r="B728" s="27"/>
      <c r="C728" s="130"/>
    </row>
    <row r="729" spans="1:3">
      <c r="A729" s="25"/>
      <c r="B729" s="27"/>
      <c r="C729" s="130"/>
    </row>
    <row r="730" spans="1:3">
      <c r="A730" s="25"/>
      <c r="B730" s="27"/>
      <c r="C730" s="130"/>
    </row>
    <row r="731" spans="1:3">
      <c r="A731" s="25"/>
      <c r="B731" s="27"/>
      <c r="C731" s="130"/>
    </row>
    <row r="732" spans="1:3">
      <c r="A732" s="25"/>
      <c r="B732" s="27"/>
      <c r="C732" s="130"/>
    </row>
    <row r="733" spans="1:3">
      <c r="A733" s="25"/>
      <c r="B733" s="27"/>
      <c r="C733" s="130"/>
    </row>
    <row r="734" spans="1:3">
      <c r="A734" s="25"/>
      <c r="B734" s="27"/>
      <c r="C734" s="130"/>
    </row>
    <row r="735" spans="1:3">
      <c r="A735" s="25"/>
      <c r="B735" s="27"/>
      <c r="C735" s="130"/>
    </row>
    <row r="736" spans="1:3">
      <c r="A736" s="25"/>
      <c r="B736" s="27"/>
      <c r="C736" s="130"/>
    </row>
    <row r="737" spans="1:3">
      <c r="A737" s="25"/>
      <c r="B737" s="27"/>
      <c r="C737" s="130"/>
    </row>
    <row r="738" spans="1:3">
      <c r="A738" s="25"/>
      <c r="B738" s="27"/>
      <c r="C738" s="130"/>
    </row>
    <row r="739" spans="1:3">
      <c r="A739" s="25"/>
      <c r="B739" s="27"/>
      <c r="C739" s="130"/>
    </row>
    <row r="740" spans="1:3">
      <c r="A740" s="25"/>
      <c r="B740" s="27"/>
      <c r="C740" s="130"/>
    </row>
    <row r="741" spans="1:3">
      <c r="A741" s="25"/>
      <c r="B741" s="27"/>
      <c r="C741" s="130"/>
    </row>
    <row r="742" spans="1:3">
      <c r="A742" s="25"/>
      <c r="B742" s="27"/>
      <c r="C742" s="130"/>
    </row>
    <row r="743" spans="1:3">
      <c r="A743" s="25"/>
      <c r="B743" s="27"/>
      <c r="C743" s="130"/>
    </row>
    <row r="744" spans="1:3">
      <c r="A744" s="25"/>
      <c r="B744" s="27"/>
      <c r="C744" s="130"/>
    </row>
    <row r="745" spans="1:3">
      <c r="A745" s="25"/>
      <c r="B745" s="27"/>
      <c r="C745" s="130"/>
    </row>
    <row r="746" spans="1:3">
      <c r="A746" s="25"/>
      <c r="B746" s="27"/>
      <c r="C746" s="130"/>
    </row>
    <row r="747" spans="1:3">
      <c r="A747" s="25"/>
      <c r="B747" s="27"/>
      <c r="C747" s="130"/>
    </row>
    <row r="748" spans="1:3">
      <c r="A748" s="25"/>
      <c r="B748" s="27"/>
      <c r="C748" s="130"/>
    </row>
    <row r="749" spans="1:3">
      <c r="A749" s="25"/>
      <c r="B749" s="27"/>
      <c r="C749" s="130"/>
    </row>
    <row r="750" spans="1:3">
      <c r="A750" s="25"/>
      <c r="B750" s="27"/>
      <c r="C750" s="130"/>
    </row>
    <row r="751" spans="1:3">
      <c r="A751" s="25"/>
      <c r="B751" s="27"/>
      <c r="C751" s="130"/>
    </row>
    <row r="752" spans="1:3">
      <c r="A752" s="25"/>
      <c r="B752" s="27"/>
      <c r="C752" s="130"/>
    </row>
    <row r="753" spans="1:3">
      <c r="A753" s="25"/>
      <c r="B753" s="27"/>
      <c r="C753" s="130"/>
    </row>
    <row r="754" spans="1:3">
      <c r="A754" s="25"/>
      <c r="B754" s="27"/>
      <c r="C754" s="130"/>
    </row>
    <row r="755" spans="1:3">
      <c r="A755" s="25"/>
      <c r="B755" s="27"/>
      <c r="C755" s="130"/>
    </row>
    <row r="756" spans="1:3">
      <c r="A756" s="25"/>
      <c r="B756" s="27"/>
      <c r="C756" s="130"/>
    </row>
    <row r="757" spans="1:3">
      <c r="A757" s="25"/>
      <c r="B757" s="27"/>
      <c r="C757" s="130"/>
    </row>
    <row r="758" spans="1:3">
      <c r="A758" s="25"/>
      <c r="B758" s="27"/>
      <c r="C758" s="130"/>
    </row>
    <row r="759" spans="1:3">
      <c r="A759" s="25"/>
      <c r="B759" s="27"/>
      <c r="C759" s="130"/>
    </row>
    <row r="760" spans="1:3">
      <c r="A760" s="25"/>
      <c r="B760" s="27"/>
      <c r="C760" s="130"/>
    </row>
    <row r="761" spans="1:3">
      <c r="A761" s="25"/>
      <c r="B761" s="27"/>
      <c r="C761" s="130"/>
    </row>
    <row r="762" spans="1:3">
      <c r="A762" s="25"/>
      <c r="B762" s="27"/>
      <c r="C762" s="130"/>
    </row>
    <row r="763" spans="1:3">
      <c r="A763" s="25"/>
      <c r="B763" s="27"/>
      <c r="C763" s="130"/>
    </row>
    <row r="764" spans="1:3">
      <c r="A764" s="25"/>
      <c r="B764" s="27"/>
      <c r="C764" s="130"/>
    </row>
    <row r="765" spans="1:3">
      <c r="A765" s="25"/>
      <c r="B765" s="27"/>
      <c r="C765" s="130"/>
    </row>
    <row r="766" spans="1:3">
      <c r="A766" s="25"/>
      <c r="B766" s="27"/>
      <c r="C766" s="130"/>
    </row>
    <row r="767" spans="1:3">
      <c r="A767" s="25"/>
      <c r="B767" s="27"/>
      <c r="C767" s="130"/>
    </row>
    <row r="768" spans="1:3">
      <c r="A768" s="25"/>
      <c r="B768" s="27"/>
      <c r="C768" s="130"/>
    </row>
    <row r="769" spans="1:3">
      <c r="A769" s="25"/>
      <c r="B769" s="27"/>
      <c r="C769" s="130"/>
    </row>
    <row r="770" spans="1:3">
      <c r="A770" s="25"/>
      <c r="B770" s="27"/>
      <c r="C770" s="130"/>
    </row>
    <row r="771" spans="1:3">
      <c r="A771" s="25"/>
      <c r="B771" s="27"/>
      <c r="C771" s="130"/>
    </row>
    <row r="772" spans="1:3">
      <c r="A772" s="25"/>
      <c r="B772" s="27"/>
      <c r="C772" s="130"/>
    </row>
    <row r="773" spans="1:3">
      <c r="A773" s="25"/>
      <c r="B773" s="27"/>
      <c r="C773" s="130"/>
    </row>
    <row r="774" spans="1:3">
      <c r="A774" s="25"/>
      <c r="B774" s="27"/>
      <c r="C774" s="130"/>
    </row>
    <row r="775" spans="1:3">
      <c r="A775" s="25"/>
      <c r="B775" s="27"/>
      <c r="C775" s="130"/>
    </row>
    <row r="776" spans="1:3">
      <c r="A776" s="25"/>
      <c r="B776" s="27"/>
      <c r="C776" s="130"/>
    </row>
    <row r="777" spans="1:3">
      <c r="A777" s="25"/>
      <c r="B777" s="27"/>
      <c r="C777" s="130"/>
    </row>
    <row r="778" spans="1:3">
      <c r="A778" s="25"/>
      <c r="B778" s="27"/>
      <c r="C778" s="130"/>
    </row>
    <row r="779" spans="1:3">
      <c r="A779" s="25"/>
      <c r="B779" s="27"/>
      <c r="C779" s="130"/>
    </row>
    <row r="780" spans="1:3">
      <c r="A780" s="25"/>
      <c r="B780" s="27"/>
      <c r="C780" s="130"/>
    </row>
    <row r="781" spans="1:3">
      <c r="A781" s="25"/>
      <c r="B781" s="27"/>
      <c r="C781" s="130"/>
    </row>
    <row r="782" spans="1:3">
      <c r="A782" s="25"/>
      <c r="B782" s="27"/>
      <c r="C782" s="130"/>
    </row>
    <row r="783" spans="1:3">
      <c r="A783" s="25"/>
      <c r="B783" s="27"/>
      <c r="C783" s="130"/>
    </row>
    <row r="784" spans="1:3">
      <c r="A784" s="25"/>
      <c r="B784" s="27"/>
      <c r="C784" s="130"/>
    </row>
    <row r="785" spans="1:3">
      <c r="A785" s="25"/>
      <c r="B785" s="27"/>
      <c r="C785" s="130"/>
    </row>
    <row r="786" spans="1:3">
      <c r="A786" s="25"/>
      <c r="B786" s="27"/>
      <c r="C786" s="130"/>
    </row>
    <row r="787" spans="1:3">
      <c r="A787" s="25"/>
      <c r="B787" s="27"/>
      <c r="C787" s="130"/>
    </row>
    <row r="788" spans="1:3">
      <c r="A788" s="25"/>
      <c r="B788" s="27"/>
      <c r="C788" s="130"/>
    </row>
    <row r="789" spans="1:3">
      <c r="A789" s="25"/>
      <c r="B789" s="27"/>
      <c r="C789" s="130"/>
    </row>
    <row r="790" spans="1:3">
      <c r="A790" s="25"/>
      <c r="B790" s="27"/>
      <c r="C790" s="130"/>
    </row>
    <row r="791" spans="1:3">
      <c r="A791" s="25"/>
      <c r="B791" s="27"/>
      <c r="C791" s="130"/>
    </row>
    <row r="792" spans="1:3">
      <c r="A792" s="25"/>
      <c r="B792" s="27"/>
      <c r="C792" s="130"/>
    </row>
    <row r="793" spans="1:3">
      <c r="A793" s="25"/>
      <c r="B793" s="27"/>
      <c r="C793" s="130"/>
    </row>
    <row r="794" spans="1:3">
      <c r="A794" s="25"/>
      <c r="B794" s="27"/>
      <c r="C794" s="130"/>
    </row>
    <row r="795" spans="1:3">
      <c r="A795" s="25"/>
      <c r="B795" s="27"/>
      <c r="C795" s="130"/>
    </row>
    <row r="796" spans="1:3">
      <c r="A796" s="25"/>
      <c r="B796" s="27"/>
      <c r="C796" s="130"/>
    </row>
    <row r="797" spans="1:3">
      <c r="A797" s="25"/>
      <c r="B797" s="27"/>
      <c r="C797" s="130"/>
    </row>
    <row r="798" spans="1:3">
      <c r="A798" s="25"/>
      <c r="B798" s="27"/>
      <c r="C798" s="130"/>
    </row>
    <row r="799" spans="1:3">
      <c r="A799" s="25"/>
      <c r="B799" s="27"/>
      <c r="C799" s="130"/>
    </row>
    <row r="800" spans="1:3">
      <c r="A800" s="25"/>
      <c r="B800" s="27"/>
      <c r="C800" s="130"/>
    </row>
    <row r="801" spans="1:3">
      <c r="A801" s="25"/>
      <c r="B801" s="27"/>
      <c r="C801" s="130"/>
    </row>
    <row r="802" spans="1:3">
      <c r="A802" s="25"/>
      <c r="B802" s="27"/>
      <c r="C802" s="130"/>
    </row>
    <row r="803" spans="1:3">
      <c r="A803" s="25"/>
      <c r="B803" s="27"/>
      <c r="C803" s="130"/>
    </row>
    <row r="804" spans="1:3">
      <c r="A804" s="25"/>
      <c r="B804" s="27"/>
      <c r="C804" s="130"/>
    </row>
    <row r="805" spans="1:3">
      <c r="A805" s="25"/>
      <c r="B805" s="27"/>
      <c r="C805" s="130"/>
    </row>
    <row r="806" spans="1:3">
      <c r="A806" s="25"/>
      <c r="B806" s="27"/>
      <c r="C806" s="130"/>
    </row>
    <row r="807" spans="1:3">
      <c r="A807" s="25"/>
      <c r="B807" s="27"/>
      <c r="C807" s="130"/>
    </row>
    <row r="808" spans="1:3">
      <c r="A808" s="25"/>
      <c r="B808" s="27"/>
      <c r="C808" s="130"/>
    </row>
    <row r="809" spans="1:3">
      <c r="A809" s="25"/>
      <c r="B809" s="27"/>
      <c r="C809" s="130"/>
    </row>
    <row r="810" spans="1:3">
      <c r="A810" s="25"/>
      <c r="B810" s="27"/>
      <c r="C810" s="130"/>
    </row>
    <row r="811" spans="1:3">
      <c r="A811" s="25"/>
      <c r="B811" s="27"/>
      <c r="C811" s="130"/>
    </row>
    <row r="812" spans="1:3">
      <c r="A812" s="25"/>
      <c r="B812" s="27"/>
      <c r="C812" s="130"/>
    </row>
    <row r="813" spans="1:3">
      <c r="A813" s="25"/>
      <c r="B813" s="27"/>
      <c r="C813" s="130"/>
    </row>
    <row r="814" spans="1:3">
      <c r="A814" s="25"/>
      <c r="B814" s="27"/>
      <c r="C814" s="130"/>
    </row>
    <row r="815" spans="1:3">
      <c r="A815" s="25"/>
      <c r="B815" s="27"/>
      <c r="C815" s="130"/>
    </row>
    <row r="816" spans="1:3">
      <c r="A816" s="25"/>
      <c r="B816" s="27"/>
      <c r="C816" s="130"/>
    </row>
    <row r="817" spans="1:3">
      <c r="A817" s="25"/>
      <c r="B817" s="27"/>
      <c r="C817" s="130"/>
    </row>
    <row r="818" spans="1:3">
      <c r="A818" s="25"/>
      <c r="B818" s="27"/>
      <c r="C818" s="130"/>
    </row>
    <row r="819" spans="1:3">
      <c r="A819" s="25"/>
      <c r="B819" s="27"/>
      <c r="C819" s="130"/>
    </row>
    <row r="820" spans="1:3">
      <c r="A820" s="25"/>
      <c r="B820" s="27"/>
      <c r="C820" s="130"/>
    </row>
    <row r="821" spans="1:3">
      <c r="A821" s="25"/>
      <c r="B821" s="27"/>
      <c r="C821" s="130"/>
    </row>
    <row r="822" spans="1:3">
      <c r="A822" s="25"/>
      <c r="B822" s="27"/>
      <c r="C822" s="130"/>
    </row>
    <row r="823" spans="1:3">
      <c r="A823" s="25"/>
      <c r="B823" s="27"/>
      <c r="C823" s="130"/>
    </row>
    <row r="824" spans="1:3">
      <c r="A824" s="25"/>
      <c r="B824" s="27"/>
      <c r="C824" s="130"/>
    </row>
    <row r="825" spans="1:3">
      <c r="A825" s="25"/>
      <c r="B825" s="27"/>
      <c r="C825" s="130"/>
    </row>
    <row r="826" spans="1:3">
      <c r="A826" s="25"/>
      <c r="B826" s="27"/>
      <c r="C826" s="130"/>
    </row>
    <row r="827" spans="1:3">
      <c r="A827" s="25"/>
      <c r="B827" s="27"/>
      <c r="C827" s="130"/>
    </row>
    <row r="828" spans="1:3">
      <c r="A828" s="25"/>
      <c r="B828" s="27"/>
      <c r="C828" s="130"/>
    </row>
    <row r="829" spans="1:3">
      <c r="A829" s="25"/>
      <c r="B829" s="27"/>
      <c r="C829" s="130"/>
    </row>
    <row r="830" spans="1:3">
      <c r="A830" s="25"/>
      <c r="B830" s="27"/>
      <c r="C830" s="130"/>
    </row>
    <row r="831" spans="1:3">
      <c r="A831" s="25"/>
      <c r="B831" s="27"/>
      <c r="C831" s="130"/>
    </row>
    <row r="832" spans="1:3">
      <c r="A832" s="25"/>
      <c r="B832" s="27"/>
      <c r="C832" s="130"/>
    </row>
    <row r="833" spans="1:3">
      <c r="A833" s="25"/>
      <c r="B833" s="27"/>
      <c r="C833" s="130"/>
    </row>
    <row r="834" spans="1:3">
      <c r="A834" s="25"/>
      <c r="B834" s="27"/>
      <c r="C834" s="130"/>
    </row>
    <row r="835" spans="1:3">
      <c r="A835" s="25"/>
      <c r="B835" s="27"/>
      <c r="C835" s="130"/>
    </row>
    <row r="836" spans="1:3">
      <c r="A836" s="25"/>
      <c r="B836" s="27"/>
      <c r="C836" s="130"/>
    </row>
    <row r="837" spans="1:3">
      <c r="A837" s="25"/>
      <c r="B837" s="27"/>
      <c r="C837" s="130"/>
    </row>
    <row r="838" spans="1:3">
      <c r="A838" s="25"/>
      <c r="B838" s="27"/>
      <c r="C838" s="130"/>
    </row>
    <row r="839" spans="1:3">
      <c r="A839" s="25"/>
      <c r="B839" s="27"/>
      <c r="C839" s="130"/>
    </row>
    <row r="840" spans="1:3">
      <c r="A840" s="25"/>
      <c r="B840" s="27"/>
      <c r="C840" s="130"/>
    </row>
    <row r="841" spans="1:3">
      <c r="A841" s="25"/>
      <c r="B841" s="27"/>
      <c r="C841" s="130"/>
    </row>
    <row r="842" spans="1:3">
      <c r="A842" s="25"/>
      <c r="B842" s="27"/>
      <c r="C842" s="130"/>
    </row>
    <row r="843" spans="1:3">
      <c r="A843" s="25"/>
      <c r="B843" s="27"/>
      <c r="C843" s="130"/>
    </row>
    <row r="844" spans="1:3">
      <c r="A844" s="25"/>
      <c r="B844" s="27"/>
      <c r="C844" s="130"/>
    </row>
    <row r="845" spans="1:3">
      <c r="A845" s="25"/>
      <c r="B845" s="27"/>
      <c r="C845" s="130"/>
    </row>
    <row r="846" spans="1:3">
      <c r="A846" s="25"/>
      <c r="B846" s="27"/>
      <c r="C846" s="130"/>
    </row>
    <row r="847" spans="1:3">
      <c r="A847" s="25"/>
      <c r="B847" s="27"/>
      <c r="C847" s="130"/>
    </row>
    <row r="848" spans="1:3">
      <c r="A848" s="25"/>
      <c r="B848" s="27"/>
      <c r="C848" s="130"/>
    </row>
    <row r="849" spans="1:3">
      <c r="A849" s="25"/>
      <c r="B849" s="27"/>
      <c r="C849" s="130"/>
    </row>
    <row r="850" spans="1:3">
      <c r="A850" s="25"/>
      <c r="B850" s="27"/>
      <c r="C850" s="130"/>
    </row>
    <row r="851" spans="1:3">
      <c r="A851" s="25"/>
      <c r="B851" s="27"/>
      <c r="C851" s="130"/>
    </row>
    <row r="852" spans="1:3">
      <c r="A852" s="25"/>
      <c r="B852" s="27"/>
      <c r="C852" s="130"/>
    </row>
    <row r="853" spans="1:3">
      <c r="A853" s="25"/>
      <c r="B853" s="27"/>
      <c r="C853" s="130"/>
    </row>
    <row r="854" spans="1:3">
      <c r="A854" s="25"/>
      <c r="B854" s="27"/>
      <c r="C854" s="130"/>
    </row>
    <row r="855" spans="1:3">
      <c r="A855" s="25"/>
      <c r="B855" s="27"/>
      <c r="C855" s="130"/>
    </row>
    <row r="856" spans="1:3">
      <c r="A856" s="25"/>
      <c r="B856" s="27"/>
      <c r="C856" s="130"/>
    </row>
    <row r="857" spans="1:3">
      <c r="A857" s="25"/>
      <c r="B857" s="27"/>
      <c r="C857" s="130"/>
    </row>
    <row r="858" spans="1:3">
      <c r="A858" s="25"/>
      <c r="B858" s="27"/>
      <c r="C858" s="130"/>
    </row>
    <row r="859" spans="1:3">
      <c r="A859" s="25"/>
      <c r="B859" s="27"/>
      <c r="C859" s="130"/>
    </row>
    <row r="860" spans="1:3">
      <c r="A860" s="25"/>
      <c r="B860" s="27"/>
      <c r="C860" s="130"/>
    </row>
    <row r="861" spans="1:3">
      <c r="A861" s="25"/>
      <c r="B861" s="27"/>
      <c r="C861" s="130"/>
    </row>
    <row r="862" spans="1:3">
      <c r="A862" s="25"/>
      <c r="B862" s="27"/>
      <c r="C862" s="130"/>
    </row>
    <row r="863" spans="1:3">
      <c r="A863" s="25"/>
      <c r="B863" s="27"/>
      <c r="C863" s="130"/>
    </row>
    <row r="864" spans="1:3">
      <c r="A864" s="25"/>
      <c r="B864" s="27"/>
      <c r="C864" s="130"/>
    </row>
    <row r="865" spans="1:3">
      <c r="A865" s="25"/>
      <c r="B865" s="27"/>
      <c r="C865" s="130"/>
    </row>
    <row r="866" spans="1:3">
      <c r="A866" s="25"/>
      <c r="B866" s="27"/>
      <c r="C866" s="130"/>
    </row>
    <row r="867" spans="1:3">
      <c r="A867" s="25"/>
      <c r="B867" s="27"/>
      <c r="C867" s="130"/>
    </row>
    <row r="868" spans="1:3">
      <c r="A868" s="25"/>
      <c r="B868" s="27"/>
      <c r="C868" s="130"/>
    </row>
    <row r="869" spans="1:3">
      <c r="A869" s="25"/>
      <c r="B869" s="27"/>
      <c r="C869" s="130"/>
    </row>
    <row r="870" spans="1:3">
      <c r="A870" s="25"/>
      <c r="B870" s="27"/>
      <c r="C870" s="130"/>
    </row>
    <row r="871" spans="1:3">
      <c r="A871" s="25"/>
      <c r="B871" s="27"/>
      <c r="C871" s="130"/>
    </row>
    <row r="872" spans="1:3">
      <c r="A872" s="25"/>
      <c r="B872" s="27"/>
      <c r="C872" s="130"/>
    </row>
    <row r="873" spans="1:3">
      <c r="A873" s="25"/>
      <c r="B873" s="27"/>
      <c r="C873" s="130"/>
    </row>
    <row r="874" spans="1:3">
      <c r="A874" s="25"/>
      <c r="B874" s="27"/>
      <c r="C874" s="130"/>
    </row>
    <row r="875" spans="1:3">
      <c r="A875" s="25"/>
      <c r="B875" s="27"/>
      <c r="C875" s="130"/>
    </row>
    <row r="876" spans="1:3">
      <c r="A876" s="25"/>
      <c r="B876" s="27"/>
      <c r="C876" s="130"/>
    </row>
    <row r="877" spans="1:3">
      <c r="A877" s="25"/>
      <c r="B877" s="27"/>
      <c r="C877" s="130"/>
    </row>
    <row r="878" spans="1:3">
      <c r="A878" s="25"/>
      <c r="B878" s="27"/>
      <c r="C878" s="130"/>
    </row>
    <row r="879" spans="1:3">
      <c r="A879" s="25"/>
      <c r="B879" s="27"/>
      <c r="C879" s="130"/>
    </row>
    <row r="880" spans="1:3">
      <c r="A880" s="25"/>
      <c r="B880" s="27"/>
      <c r="C880" s="130"/>
    </row>
    <row r="881" spans="1:3">
      <c r="A881" s="25"/>
      <c r="B881" s="27"/>
      <c r="C881" s="130"/>
    </row>
    <row r="882" spans="1:3">
      <c r="A882" s="25"/>
      <c r="B882" s="27"/>
      <c r="C882" s="130"/>
    </row>
    <row r="883" spans="1:3">
      <c r="A883" s="25"/>
      <c r="B883" s="27"/>
      <c r="C883" s="130"/>
    </row>
    <row r="884" spans="1:3">
      <c r="A884" s="25"/>
      <c r="B884" s="27"/>
      <c r="C884" s="130"/>
    </row>
    <row r="885" spans="1:3">
      <c r="A885" s="25"/>
      <c r="B885" s="27"/>
      <c r="C885" s="130"/>
    </row>
    <row r="886" spans="1:3">
      <c r="A886" s="25"/>
      <c r="B886" s="27"/>
      <c r="C886" s="130"/>
    </row>
    <row r="887" spans="1:3">
      <c r="A887" s="25"/>
      <c r="B887" s="27"/>
      <c r="C887" s="130"/>
    </row>
    <row r="888" spans="1:3">
      <c r="A888" s="25"/>
      <c r="B888" s="27"/>
      <c r="C888" s="130"/>
    </row>
    <row r="889" spans="1:3">
      <c r="A889" s="25"/>
      <c r="B889" s="27"/>
      <c r="C889" s="130"/>
    </row>
    <row r="890" spans="1:3">
      <c r="A890" s="25"/>
      <c r="B890" s="27"/>
      <c r="C890" s="130"/>
    </row>
    <row r="891" spans="1:3">
      <c r="A891" s="25"/>
      <c r="B891" s="27"/>
      <c r="C891" s="130"/>
    </row>
    <row r="892" spans="1:3">
      <c r="A892" s="25"/>
      <c r="B892" s="27"/>
      <c r="C892" s="130"/>
    </row>
    <row r="893" spans="1:3">
      <c r="A893" s="25"/>
      <c r="B893" s="27"/>
      <c r="C893" s="130"/>
    </row>
    <row r="894" spans="1:3">
      <c r="A894" s="25"/>
      <c r="B894" s="27"/>
      <c r="C894" s="130"/>
    </row>
    <row r="895" spans="1:3">
      <c r="A895" s="25"/>
      <c r="B895" s="27"/>
      <c r="C895" s="130"/>
    </row>
    <row r="896" spans="1:3">
      <c r="A896" s="25"/>
      <c r="B896" s="27"/>
      <c r="C896" s="130"/>
    </row>
    <row r="897" spans="1:3">
      <c r="A897" s="25"/>
      <c r="B897" s="27"/>
      <c r="C897" s="130"/>
    </row>
    <row r="898" spans="1:3">
      <c r="A898" s="25"/>
      <c r="B898" s="27"/>
      <c r="C898" s="130"/>
    </row>
    <row r="899" spans="1:3">
      <c r="A899" s="25"/>
      <c r="B899" s="27"/>
      <c r="C899" s="130"/>
    </row>
    <row r="900" spans="1:3">
      <c r="A900" s="25"/>
      <c r="B900" s="27"/>
      <c r="C900" s="130"/>
    </row>
    <row r="901" spans="1:3">
      <c r="A901" s="25"/>
      <c r="B901" s="27"/>
      <c r="C901" s="130"/>
    </row>
    <row r="902" spans="1:3">
      <c r="A902" s="25"/>
      <c r="B902" s="27"/>
      <c r="C902" s="130"/>
    </row>
    <row r="903" spans="1:3">
      <c r="A903" s="25"/>
      <c r="B903" s="27"/>
      <c r="C903" s="130"/>
    </row>
    <row r="904" spans="1:3">
      <c r="A904" s="25"/>
      <c r="B904" s="27"/>
      <c r="C904" s="130"/>
    </row>
    <row r="905" spans="1:3">
      <c r="A905" s="25"/>
      <c r="B905" s="27"/>
      <c r="C905" s="130"/>
    </row>
    <row r="906" spans="1:3">
      <c r="A906" s="25"/>
      <c r="B906" s="27"/>
      <c r="C906" s="130"/>
    </row>
    <row r="907" spans="1:3">
      <c r="A907" s="25"/>
      <c r="B907" s="27"/>
      <c r="C907" s="130"/>
    </row>
    <row r="908" spans="1:3">
      <c r="A908" s="25"/>
      <c r="B908" s="27"/>
      <c r="C908" s="130"/>
    </row>
    <row r="909" spans="1:3">
      <c r="A909" s="25"/>
      <c r="B909" s="27"/>
      <c r="C909" s="130"/>
    </row>
    <row r="910" spans="1:3">
      <c r="A910" s="25"/>
      <c r="B910" s="27"/>
      <c r="C910" s="130"/>
    </row>
    <row r="911" spans="1:3">
      <c r="A911" s="25"/>
      <c r="B911" s="27"/>
      <c r="C911" s="130"/>
    </row>
    <row r="912" spans="1:3">
      <c r="A912" s="25"/>
      <c r="B912" s="27"/>
      <c r="C912" s="130"/>
    </row>
    <row r="913" spans="1:3">
      <c r="A913" s="25"/>
      <c r="B913" s="27"/>
      <c r="C913" s="130"/>
    </row>
    <row r="914" spans="1:3">
      <c r="A914" s="25"/>
      <c r="B914" s="27"/>
      <c r="C914" s="130"/>
    </row>
    <row r="915" spans="1:3">
      <c r="A915" s="25"/>
      <c r="B915" s="27"/>
      <c r="C915" s="130"/>
    </row>
    <row r="916" spans="1:3">
      <c r="A916" s="25"/>
      <c r="B916" s="27"/>
      <c r="C916" s="130"/>
    </row>
    <row r="917" spans="1:3">
      <c r="A917" s="25"/>
      <c r="B917" s="27"/>
      <c r="C917" s="130"/>
    </row>
    <row r="918" spans="1:3">
      <c r="A918" s="25"/>
      <c r="B918" s="27"/>
      <c r="C918" s="130"/>
    </row>
    <row r="919" spans="1:3">
      <c r="A919" s="25"/>
      <c r="B919" s="27"/>
      <c r="C919" s="130"/>
    </row>
    <row r="920" spans="1:3">
      <c r="A920" s="25"/>
      <c r="B920" s="27"/>
      <c r="C920" s="130"/>
    </row>
    <row r="921" spans="1:3">
      <c r="A921" s="25"/>
      <c r="B921" s="27"/>
      <c r="C921" s="130"/>
    </row>
    <row r="922" spans="1:3">
      <c r="A922" s="25"/>
      <c r="B922" s="27"/>
      <c r="C922" s="130"/>
    </row>
    <row r="923" spans="1:3">
      <c r="A923" s="25"/>
      <c r="B923" s="27"/>
      <c r="C923" s="130"/>
    </row>
    <row r="924" spans="1:3">
      <c r="A924" s="25"/>
      <c r="B924" s="27"/>
      <c r="C924" s="130"/>
    </row>
    <row r="925" spans="1:3">
      <c r="A925" s="25"/>
      <c r="B925" s="27"/>
      <c r="C925" s="130"/>
    </row>
    <row r="926" spans="1:3">
      <c r="A926" s="25"/>
      <c r="B926" s="27"/>
      <c r="C926" s="130"/>
    </row>
    <row r="927" spans="1:3">
      <c r="A927" s="25"/>
      <c r="B927" s="27"/>
      <c r="C927" s="130"/>
    </row>
    <row r="928" spans="1:3">
      <c r="A928" s="25"/>
      <c r="B928" s="27"/>
      <c r="C928" s="130"/>
    </row>
    <row r="929" spans="1:3">
      <c r="A929" s="25"/>
      <c r="B929" s="27"/>
      <c r="C929" s="130"/>
    </row>
    <row r="930" spans="1:3">
      <c r="A930" s="25"/>
      <c r="B930" s="27"/>
      <c r="C930" s="130"/>
    </row>
    <row r="931" spans="1:3">
      <c r="A931" s="25"/>
      <c r="B931" s="27"/>
      <c r="C931" s="130"/>
    </row>
    <row r="932" spans="1:3">
      <c r="A932" s="25"/>
      <c r="B932" s="27"/>
      <c r="C932" s="130"/>
    </row>
    <row r="933" spans="1:3">
      <c r="A933" s="25"/>
      <c r="B933" s="27"/>
      <c r="C933" s="130"/>
    </row>
    <row r="934" spans="1:3">
      <c r="A934" s="25"/>
      <c r="B934" s="27"/>
      <c r="C934" s="130"/>
    </row>
    <row r="935" spans="1:3">
      <c r="A935" s="25"/>
      <c r="B935" s="27"/>
      <c r="C935" s="130"/>
    </row>
    <row r="936" spans="1:3">
      <c r="A936" s="25"/>
      <c r="B936" s="27"/>
      <c r="C936" s="130"/>
    </row>
    <row r="937" spans="1:3">
      <c r="A937" s="25"/>
      <c r="B937" s="27"/>
      <c r="C937" s="130"/>
    </row>
    <row r="938" spans="1:3">
      <c r="A938" s="25"/>
      <c r="B938" s="27"/>
      <c r="C938" s="130"/>
    </row>
    <row r="939" spans="1:3">
      <c r="A939" s="25"/>
      <c r="B939" s="27"/>
      <c r="C939" s="130"/>
    </row>
    <row r="940" spans="1:3">
      <c r="A940" s="25"/>
      <c r="B940" s="27"/>
      <c r="C940" s="130"/>
    </row>
    <row r="941" spans="1:3">
      <c r="A941" s="25"/>
      <c r="B941" s="27"/>
      <c r="C941" s="130"/>
    </row>
    <row r="942" spans="1:3">
      <c r="A942" s="25"/>
      <c r="B942" s="27"/>
      <c r="C942" s="130"/>
    </row>
    <row r="943" spans="1:3">
      <c r="A943" s="25"/>
      <c r="B943" s="27"/>
      <c r="C943" s="130"/>
    </row>
    <row r="944" spans="1:3">
      <c r="A944" s="25"/>
      <c r="B944" s="27"/>
      <c r="C944" s="130"/>
    </row>
    <row r="945" spans="1:3">
      <c r="A945" s="25"/>
      <c r="B945" s="27"/>
      <c r="C945" s="130"/>
    </row>
    <row r="946" spans="1:3">
      <c r="A946" s="25"/>
      <c r="B946" s="27"/>
      <c r="C946" s="130"/>
    </row>
    <row r="947" spans="1:3">
      <c r="A947" s="25"/>
      <c r="B947" s="27"/>
      <c r="C947" s="130"/>
    </row>
    <row r="948" spans="1:3">
      <c r="A948" s="25"/>
      <c r="B948" s="27"/>
      <c r="C948" s="130"/>
    </row>
    <row r="949" spans="1:3">
      <c r="A949" s="25"/>
      <c r="B949" s="27"/>
      <c r="C949" s="130"/>
    </row>
    <row r="950" spans="1:3">
      <c r="A950" s="25"/>
      <c r="B950" s="27"/>
      <c r="C950" s="130"/>
    </row>
    <row r="951" spans="1:3">
      <c r="A951" s="25"/>
      <c r="B951" s="27"/>
      <c r="C951" s="130"/>
    </row>
    <row r="952" spans="1:3">
      <c r="A952" s="25"/>
      <c r="B952" s="27"/>
      <c r="C952" s="130"/>
    </row>
    <row r="953" spans="1:3">
      <c r="A953" s="25"/>
      <c r="B953" s="27"/>
      <c r="C953" s="130"/>
    </row>
    <row r="954" spans="1:3">
      <c r="A954" s="25"/>
      <c r="B954" s="27"/>
      <c r="C954" s="130"/>
    </row>
    <row r="955" spans="1:3">
      <c r="A955" s="25"/>
      <c r="B955" s="27"/>
      <c r="C955" s="130"/>
    </row>
    <row r="956" spans="1:3">
      <c r="A956" s="25"/>
      <c r="B956" s="27"/>
      <c r="C956" s="130"/>
    </row>
    <row r="957" spans="1:3">
      <c r="A957" s="25"/>
      <c r="B957" s="27"/>
      <c r="C957" s="130"/>
    </row>
    <row r="958" spans="1:3">
      <c r="A958" s="25"/>
      <c r="B958" s="27"/>
      <c r="C958" s="130"/>
    </row>
    <row r="959" spans="1:3">
      <c r="A959" s="25"/>
      <c r="B959" s="27"/>
      <c r="C959" s="130"/>
    </row>
    <row r="960" spans="1:3">
      <c r="A960" s="25"/>
      <c r="B960" s="27"/>
      <c r="C960" s="130"/>
    </row>
    <row r="961" spans="1:3">
      <c r="A961" s="25"/>
      <c r="B961" s="27"/>
      <c r="C961" s="130"/>
    </row>
    <row r="962" spans="1:3">
      <c r="A962" s="25"/>
      <c r="B962" s="27"/>
      <c r="C962" s="130"/>
    </row>
    <row r="963" spans="1:3">
      <c r="A963" s="25"/>
      <c r="B963" s="27"/>
      <c r="C963" s="130"/>
    </row>
    <row r="964" spans="1:3">
      <c r="A964" s="25"/>
      <c r="B964" s="27"/>
      <c r="C964" s="130"/>
    </row>
    <row r="965" spans="1:3">
      <c r="A965" s="25"/>
      <c r="B965" s="27"/>
      <c r="C965" s="130"/>
    </row>
    <row r="966" spans="1:3">
      <c r="A966" s="25"/>
      <c r="B966" s="27"/>
      <c r="C966" s="130"/>
    </row>
    <row r="967" spans="1:3">
      <c r="A967" s="25"/>
      <c r="B967" s="27"/>
      <c r="C967" s="130"/>
    </row>
    <row r="968" spans="1:3">
      <c r="A968" s="25"/>
      <c r="B968" s="27"/>
      <c r="C968" s="130"/>
    </row>
    <row r="969" spans="1:3">
      <c r="A969" s="25"/>
      <c r="B969" s="27"/>
      <c r="C969" s="130"/>
    </row>
    <row r="970" spans="1:3">
      <c r="A970" s="25"/>
      <c r="B970" s="27"/>
      <c r="C970" s="130"/>
    </row>
    <row r="971" spans="1:3">
      <c r="A971" s="25"/>
      <c r="B971" s="27"/>
      <c r="C971" s="130"/>
    </row>
    <row r="972" spans="1:3">
      <c r="A972" s="25"/>
      <c r="B972" s="27"/>
      <c r="C972" s="130"/>
    </row>
    <row r="973" spans="1:3">
      <c r="A973" s="25"/>
      <c r="B973" s="27"/>
      <c r="C973" s="130"/>
    </row>
    <row r="974" spans="1:3">
      <c r="A974" s="25"/>
      <c r="B974" s="27"/>
      <c r="C974" s="130"/>
    </row>
    <row r="975" spans="1:3">
      <c r="A975" s="25"/>
      <c r="B975" s="27"/>
      <c r="C975" s="130"/>
    </row>
    <row r="976" spans="1:3">
      <c r="A976" s="25"/>
      <c r="B976" s="27"/>
      <c r="C976" s="130"/>
    </row>
    <row r="977" spans="2:3">
      <c r="B977" s="27"/>
      <c r="C977" s="130"/>
    </row>
  </sheetData>
  <mergeCells count="1">
    <mergeCell ref="A1:D1"/>
  </mergeCells>
  <phoneticPr fontId="0" type="noConversion"/>
  <pageMargins left="0.75" right="0.75" top="1" bottom="1" header="0.5" footer="0.5"/>
  <pageSetup paperSize="9" scale="74" orientation="portrait" r:id="rId1"/>
  <headerFooter alignWithMargins="0"/>
  <colBreaks count="1" manualBreakCount="1">
    <brk id="5" max="5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9"/>
  <sheetViews>
    <sheetView tabSelected="1" zoomScaleNormal="100" workbookViewId="0">
      <selection activeCell="B26" sqref="B26"/>
    </sheetView>
  </sheetViews>
  <sheetFormatPr defaultRowHeight="12.75"/>
  <cols>
    <col min="1" max="1" width="9.5703125" style="23" customWidth="1"/>
    <col min="2" max="2" width="34.140625" style="23" customWidth="1"/>
    <col min="3" max="3" width="17" style="24" customWidth="1"/>
    <col min="4" max="4" width="19.85546875" style="24" customWidth="1"/>
    <col min="5" max="5" width="27.28515625" style="23" customWidth="1"/>
    <col min="6" max="6" width="11.42578125" style="23" customWidth="1"/>
    <col min="7" max="7" width="0.5703125" style="23" hidden="1" customWidth="1"/>
    <col min="8" max="8" width="12.5703125" style="23" customWidth="1"/>
    <col min="9" max="9" width="13.85546875" style="23" bestFit="1" customWidth="1"/>
    <col min="10" max="10" width="12.85546875" style="23" customWidth="1"/>
    <col min="11" max="16384" width="9.140625" style="23"/>
  </cols>
  <sheetData>
    <row r="1" spans="1:9" ht="24.95" customHeight="1">
      <c r="A1" s="137" t="s">
        <v>316</v>
      </c>
      <c r="B1" s="137"/>
      <c r="C1" s="137"/>
      <c r="D1" s="137"/>
    </row>
    <row r="2" spans="1:9" ht="24.95" customHeight="1">
      <c r="A2" s="132" t="s">
        <v>0</v>
      </c>
      <c r="B2" s="132" t="s">
        <v>2</v>
      </c>
      <c r="C2" s="133" t="s">
        <v>3</v>
      </c>
      <c r="D2" s="133" t="s">
        <v>4</v>
      </c>
      <c r="E2" s="52"/>
      <c r="F2" s="52"/>
      <c r="G2" s="52"/>
      <c r="I2" s="52"/>
    </row>
    <row r="3" spans="1:9">
      <c r="A3" s="32">
        <v>1</v>
      </c>
      <c r="B3" s="34" t="s">
        <v>28</v>
      </c>
      <c r="C3" s="69">
        <f>SUMIF(ORJ!E3:E1029,MADDE!B3,ORJ!F3:F1029)</f>
        <v>32652923</v>
      </c>
      <c r="D3" s="69">
        <f ca="1">SUMIF(ORJ!E3:E1029,B3,ORJ!G706:G1029)</f>
        <v>8195048.4548999975</v>
      </c>
      <c r="E3"/>
      <c r="F3"/>
      <c r="G3"/>
      <c r="H3"/>
      <c r="I3"/>
    </row>
    <row r="4" spans="1:9">
      <c r="A4" s="32">
        <v>2</v>
      </c>
      <c r="B4" s="43" t="s">
        <v>14</v>
      </c>
      <c r="C4" s="69">
        <f>SUMIF(ORJ!E4:E1030,MADDE!B4,ORJ!F4:F1030)</f>
        <v>3539864</v>
      </c>
      <c r="D4" s="69">
        <f ca="1">SUMIF(ORJ!E4:E1030,B4,ORJ!G707:G1030)</f>
        <v>7440674.5569999982</v>
      </c>
      <c r="E4"/>
      <c r="F4"/>
      <c r="G4"/>
      <c r="H4"/>
      <c r="I4"/>
    </row>
    <row r="5" spans="1:9">
      <c r="A5" s="32">
        <v>3</v>
      </c>
      <c r="B5" s="43" t="s">
        <v>15</v>
      </c>
      <c r="C5" s="69">
        <f>SUMIF(ORJ!E5:E1031,MADDE!B5,ORJ!F5:F1031)</f>
        <v>25825507</v>
      </c>
      <c r="D5" s="69">
        <f ca="1">SUMIF(ORJ!E5:E1031,B5,ORJ!G708:G1031)</f>
        <v>15001406.664500002</v>
      </c>
      <c r="E5"/>
      <c r="F5"/>
      <c r="G5"/>
      <c r="H5"/>
      <c r="I5"/>
    </row>
    <row r="6" spans="1:9">
      <c r="A6" s="32">
        <v>4</v>
      </c>
      <c r="B6" s="43" t="s">
        <v>13</v>
      </c>
      <c r="C6" s="69">
        <f>SUMIF(ORJ!E6:E1032,MADDE!B6,ORJ!F6:F1032)</f>
        <v>3206427</v>
      </c>
      <c r="D6" s="69">
        <f ca="1">SUMIF(ORJ!E6:E1032,B6,ORJ!G709:G1032)</f>
        <v>8177077.8405999998</v>
      </c>
      <c r="E6"/>
      <c r="F6"/>
      <c r="G6"/>
      <c r="H6"/>
      <c r="I6"/>
    </row>
    <row r="7" spans="1:9">
      <c r="A7" s="32">
        <v>5</v>
      </c>
      <c r="B7" s="43" t="s">
        <v>16</v>
      </c>
      <c r="C7" s="69">
        <f>SUMIF(ORJ!E7:E1033,MADDE!B7,ORJ!F7:F1033)</f>
        <v>2158323</v>
      </c>
      <c r="D7" s="69">
        <f ca="1">SUMIF(ORJ!E7:E1033,B7,ORJ!G710:G1033)</f>
        <v>6782932.8899999997</v>
      </c>
      <c r="E7"/>
      <c r="F7"/>
      <c r="G7"/>
      <c r="H7"/>
      <c r="I7"/>
    </row>
    <row r="8" spans="1:9">
      <c r="A8" s="32">
        <v>6</v>
      </c>
      <c r="B8" s="43" t="s">
        <v>23</v>
      </c>
      <c r="C8" s="69">
        <f>SUMIF(ORJ!E8:E1034,MADDE!B8,ORJ!F8:F1034)</f>
        <v>61575470</v>
      </c>
      <c r="D8" s="69">
        <f ca="1">SUMIF(ORJ!E8:E1034,B8,ORJ!G711:G1034)</f>
        <v>988945.52419999987</v>
      </c>
      <c r="E8"/>
      <c r="F8"/>
      <c r="G8"/>
      <c r="H8"/>
      <c r="I8"/>
    </row>
    <row r="9" spans="1:9">
      <c r="A9" s="32">
        <v>7</v>
      </c>
      <c r="B9" s="43" t="s">
        <v>6</v>
      </c>
      <c r="C9" s="69">
        <f>SUMIF(ORJ!E9:E1035,MADDE!B9,ORJ!F9:F1035)</f>
        <v>268347</v>
      </c>
      <c r="D9" s="69">
        <f ca="1">SUMIF(ORJ!E9:E1035,B9,ORJ!G712:G1035)</f>
        <v>861669.70680000004</v>
      </c>
      <c r="E9"/>
      <c r="F9"/>
      <c r="G9"/>
      <c r="H9"/>
      <c r="I9"/>
    </row>
    <row r="10" spans="1:9">
      <c r="A10" s="32">
        <v>8</v>
      </c>
      <c r="B10" s="43" t="s">
        <v>8</v>
      </c>
      <c r="C10" s="69">
        <f>SUMIF(ORJ!E10:E1036,MADDE!B10,ORJ!F10:F1036)</f>
        <v>51550180</v>
      </c>
      <c r="D10" s="69">
        <f ca="1">SUMIF(ORJ!E10:E1036,B10,ORJ!G713:G1036)</f>
        <v>1716472.1639999999</v>
      </c>
      <c r="E10"/>
      <c r="F10"/>
      <c r="G10"/>
      <c r="H10"/>
      <c r="I10"/>
    </row>
    <row r="11" spans="1:9">
      <c r="A11" s="32">
        <v>9</v>
      </c>
      <c r="B11" s="43" t="s">
        <v>127</v>
      </c>
      <c r="C11" s="69">
        <f>SUMIF(ORJ!E11:E1037,MADDE!B11,ORJ!F11:F1037)</f>
        <v>935052</v>
      </c>
      <c r="D11" s="69">
        <f ca="1">SUMIF(ORJ!E11:E1037,B11,ORJ!G714:G1037)</f>
        <v>955859.53</v>
      </c>
      <c r="E11"/>
      <c r="F11"/>
      <c r="G11"/>
      <c r="H11"/>
      <c r="I11"/>
    </row>
    <row r="12" spans="1:9">
      <c r="A12" s="32">
        <v>10</v>
      </c>
      <c r="B12" s="43" t="s">
        <v>19</v>
      </c>
      <c r="C12" s="69">
        <f>SUMIF(ORJ!E12:E1038,MADDE!B12,ORJ!F12:F1038)</f>
        <v>23401726</v>
      </c>
      <c r="D12" s="69">
        <f ca="1">SUMIF(ORJ!E12:E1038,B12,ORJ!G715:G1038)</f>
        <v>329470.94</v>
      </c>
      <c r="E12"/>
      <c r="F12"/>
      <c r="G12"/>
      <c r="H12"/>
      <c r="I12"/>
    </row>
    <row r="13" spans="1:9">
      <c r="A13" s="32">
        <v>11</v>
      </c>
      <c r="B13" s="34" t="s">
        <v>20</v>
      </c>
      <c r="C13" s="69">
        <f>SUMIF(ORJ!E13:E1039,MADDE!B13,ORJ!F13:F1039)</f>
        <v>153680</v>
      </c>
      <c r="D13" s="69">
        <f ca="1">SUMIF(ORJ!E13:E1039,B13,ORJ!G716:G1039)</f>
        <v>209970.18</v>
      </c>
      <c r="E13"/>
      <c r="F13"/>
      <c r="G13"/>
      <c r="H13"/>
      <c r="I13"/>
    </row>
    <row r="14" spans="1:9">
      <c r="A14" s="32">
        <v>12</v>
      </c>
      <c r="B14" s="34" t="s">
        <v>235</v>
      </c>
      <c r="C14" s="69">
        <f>SUMIF(ORJ!E14:E1040,MADDE!B14,ORJ!F14:F1040)</f>
        <v>24786</v>
      </c>
      <c r="D14" s="69">
        <f ca="1">SUMIF(ORJ!E14:E1040,B14,ORJ!G717:G1040)</f>
        <v>33108</v>
      </c>
      <c r="E14"/>
      <c r="F14"/>
      <c r="G14"/>
      <c r="H14"/>
      <c r="I14"/>
    </row>
    <row r="15" spans="1:9">
      <c r="A15" s="32">
        <v>13</v>
      </c>
      <c r="B15" s="43" t="s">
        <v>21</v>
      </c>
      <c r="C15" s="69">
        <f>SUMIF(ORJ!E15:E1041,MADDE!B15,ORJ!F15:F1041)</f>
        <v>26000</v>
      </c>
      <c r="D15" s="69">
        <f ca="1">SUMIF(ORJ!E15:E1041,B15,ORJ!G718:G1041)</f>
        <v>111977.97</v>
      </c>
      <c r="E15"/>
      <c r="F15"/>
      <c r="G15"/>
      <c r="H15"/>
      <c r="I15"/>
    </row>
    <row r="16" spans="1:9">
      <c r="A16" s="32">
        <v>14</v>
      </c>
      <c r="B16" s="43" t="s">
        <v>18</v>
      </c>
      <c r="C16" s="69">
        <f>SUMIF(ORJ!E16:E1042,MADDE!B16,ORJ!F16:F1042)</f>
        <v>135313</v>
      </c>
      <c r="D16" s="69">
        <f ca="1">SUMIF(ORJ!E16:E1042,B16,ORJ!G719:G1042)</f>
        <v>314993.08960000001</v>
      </c>
      <c r="E16"/>
      <c r="F16"/>
      <c r="G16"/>
      <c r="H16"/>
      <c r="I16"/>
    </row>
    <row r="17" spans="1:9">
      <c r="A17" s="32">
        <v>15</v>
      </c>
      <c r="B17" s="43" t="s">
        <v>22</v>
      </c>
      <c r="C17" s="69">
        <f>SUMIF(ORJ!E17:E1043,MADDE!B17,ORJ!F17:F1043)</f>
        <v>44446816</v>
      </c>
      <c r="D17" s="69">
        <f ca="1">SUMIF(ORJ!E17:E1043,B17,ORJ!G720:G1043)</f>
        <v>933010.46</v>
      </c>
      <c r="E17"/>
      <c r="F17"/>
      <c r="G17"/>
      <c r="H17"/>
      <c r="I17"/>
    </row>
    <row r="18" spans="1:9">
      <c r="A18" s="32">
        <v>16</v>
      </c>
      <c r="B18" s="43" t="s">
        <v>12</v>
      </c>
      <c r="C18" s="69">
        <f>SUMIF(ORJ!E18:E1044,MADDE!B18,ORJ!F18:F1044)</f>
        <v>34000</v>
      </c>
      <c r="D18" s="69">
        <v>18710</v>
      </c>
      <c r="E18"/>
      <c r="F18"/>
      <c r="G18"/>
      <c r="H18"/>
      <c r="I18"/>
    </row>
    <row r="19" spans="1:9">
      <c r="A19" s="32">
        <v>17</v>
      </c>
      <c r="B19" s="73" t="s">
        <v>7</v>
      </c>
      <c r="C19" s="69">
        <f>SUMIF(ORJ!E19:E1045,MADDE!B19,ORJ!F19:F1045)</f>
        <v>38492773</v>
      </c>
      <c r="D19" s="69">
        <v>25298578</v>
      </c>
      <c r="E19"/>
      <c r="F19"/>
      <c r="G19"/>
      <c r="H19"/>
      <c r="I19"/>
    </row>
    <row r="20" spans="1:9">
      <c r="A20" s="25"/>
      <c r="B20"/>
      <c r="C20" s="1"/>
      <c r="D20" s="1"/>
      <c r="E20"/>
      <c r="F20"/>
      <c r="G20"/>
      <c r="H20"/>
      <c r="I20"/>
    </row>
    <row r="21" spans="1:9">
      <c r="A21" s="25"/>
      <c r="B21"/>
      <c r="C21" s="1"/>
      <c r="D21" s="1"/>
      <c r="E21"/>
      <c r="F21"/>
      <c r="G21"/>
      <c r="H21"/>
      <c r="I21"/>
    </row>
    <row r="22" spans="1:9">
      <c r="A22" s="25"/>
      <c r="B22"/>
      <c r="C22" s="1"/>
      <c r="D22" s="1"/>
      <c r="E22"/>
      <c r="F22"/>
      <c r="G22"/>
      <c r="H22"/>
      <c r="I22"/>
    </row>
    <row r="23" spans="1:9">
      <c r="A23" s="25"/>
      <c r="B23"/>
      <c r="C23" s="1"/>
      <c r="D23" s="1"/>
      <c r="E23"/>
      <c r="F23"/>
      <c r="G23"/>
      <c r="H23"/>
      <c r="I23"/>
    </row>
    <row r="24" spans="1:9">
      <c r="A24" s="25"/>
      <c r="B24"/>
      <c r="C24" s="1"/>
      <c r="D24" s="1"/>
      <c r="E24"/>
      <c r="F24"/>
      <c r="G24"/>
      <c r="H24"/>
      <c r="I24"/>
    </row>
    <row r="25" spans="1:9">
      <c r="A25" s="25"/>
      <c r="B25"/>
      <c r="C25" s="1"/>
      <c r="D25" s="1"/>
      <c r="E25"/>
      <c r="F25"/>
      <c r="G25"/>
      <c r="H25"/>
      <c r="I25"/>
    </row>
    <row r="26" spans="1:9">
      <c r="A26" s="25"/>
      <c r="B26"/>
      <c r="C26" s="1"/>
      <c r="D26" s="1"/>
      <c r="E26"/>
      <c r="F26"/>
      <c r="G26"/>
      <c r="H26"/>
      <c r="I26"/>
    </row>
    <row r="27" spans="1:9">
      <c r="A27" s="25"/>
      <c r="B27"/>
      <c r="C27" s="1"/>
      <c r="D27" s="1"/>
      <c r="E27"/>
      <c r="F27"/>
      <c r="G27"/>
      <c r="H27"/>
      <c r="I27"/>
    </row>
    <row r="28" spans="1:9">
      <c r="A28" s="25"/>
      <c r="B28"/>
      <c r="C28" s="1"/>
      <c r="D28" s="1"/>
      <c r="E28"/>
      <c r="F28"/>
      <c r="G28"/>
      <c r="H28"/>
      <c r="I28"/>
    </row>
    <row r="29" spans="1:9">
      <c r="A29" s="25"/>
      <c r="B29"/>
      <c r="C29" s="1"/>
      <c r="D29" s="1"/>
      <c r="E29"/>
      <c r="F29"/>
      <c r="G29"/>
      <c r="H29"/>
      <c r="I29"/>
    </row>
    <row r="30" spans="1:9">
      <c r="A30" s="25"/>
      <c r="B30"/>
      <c r="C30" s="1"/>
      <c r="D30" s="1"/>
      <c r="E30"/>
      <c r="F30"/>
      <c r="G30"/>
      <c r="H30"/>
      <c r="I30"/>
    </row>
    <row r="31" spans="1:9">
      <c r="A31" s="25"/>
      <c r="B31"/>
      <c r="C31" s="1"/>
      <c r="D31" s="1"/>
      <c r="E31"/>
      <c r="F31"/>
      <c r="G31"/>
      <c r="H31"/>
      <c r="I31"/>
    </row>
    <row r="32" spans="1:9">
      <c r="A32" s="25"/>
      <c r="B32"/>
      <c r="C32" s="1"/>
      <c r="D32" s="1"/>
      <c r="E32"/>
      <c r="F32"/>
      <c r="G32"/>
      <c r="H32"/>
      <c r="I32"/>
    </row>
    <row r="33" spans="1:9">
      <c r="A33" s="25"/>
      <c r="B33"/>
      <c r="C33" s="1"/>
      <c r="D33" s="1"/>
      <c r="E33"/>
      <c r="F33"/>
      <c r="G33"/>
      <c r="H33"/>
      <c r="I33"/>
    </row>
    <row r="34" spans="1:9">
      <c r="A34" s="25"/>
      <c r="B34"/>
      <c r="C34" s="1"/>
      <c r="D34" s="1"/>
      <c r="E34"/>
      <c r="F34"/>
      <c r="G34"/>
      <c r="H34"/>
      <c r="I34"/>
    </row>
    <row r="35" spans="1:9">
      <c r="A35" s="25"/>
      <c r="B35"/>
      <c r="C35" s="1"/>
      <c r="D35" s="1"/>
      <c r="E35"/>
      <c r="F35"/>
      <c r="G35"/>
      <c r="H35"/>
      <c r="I35"/>
    </row>
    <row r="36" spans="1:9">
      <c r="A36" s="25"/>
      <c r="B36"/>
      <c r="C36" s="1"/>
      <c r="D36" s="1"/>
      <c r="E36"/>
      <c r="F36"/>
      <c r="G36"/>
      <c r="H36"/>
      <c r="I36"/>
    </row>
    <row r="37" spans="1:9">
      <c r="A37" s="25"/>
      <c r="B37"/>
      <c r="C37" s="1"/>
      <c r="D37" s="1"/>
      <c r="E37"/>
      <c r="F37"/>
      <c r="G37"/>
      <c r="H37"/>
      <c r="I37"/>
    </row>
    <row r="38" spans="1:9">
      <c r="A38" s="25"/>
      <c r="B38"/>
      <c r="C38" s="1"/>
      <c r="D38" s="1"/>
      <c r="E38"/>
      <c r="F38"/>
      <c r="G38"/>
      <c r="H38"/>
      <c r="I38"/>
    </row>
    <row r="39" spans="1:9">
      <c r="A39" s="25"/>
      <c r="B39"/>
      <c r="C39" s="1"/>
      <c r="D39" s="1"/>
      <c r="E39"/>
      <c r="F39"/>
      <c r="G39"/>
      <c r="H39"/>
      <c r="I39"/>
    </row>
    <row r="40" spans="1:9">
      <c r="A40" s="25"/>
      <c r="B40"/>
      <c r="C40" s="1"/>
      <c r="D40" s="1"/>
      <c r="E40"/>
      <c r="F40"/>
      <c r="G40"/>
      <c r="H40"/>
      <c r="I40"/>
    </row>
    <row r="41" spans="1:9">
      <c r="A41" s="25"/>
      <c r="B41"/>
      <c r="C41" s="1"/>
      <c r="D41" s="1"/>
      <c r="E41"/>
      <c r="F41"/>
      <c r="G41"/>
      <c r="H41"/>
      <c r="I41"/>
    </row>
    <row r="42" spans="1:9">
      <c r="A42" s="25"/>
      <c r="B42"/>
      <c r="C42" s="1"/>
      <c r="D42" s="1"/>
      <c r="E42"/>
      <c r="F42"/>
      <c r="G42"/>
      <c r="H42"/>
      <c r="I42"/>
    </row>
    <row r="43" spans="1:9">
      <c r="A43" s="25"/>
      <c r="B43"/>
      <c r="C43" s="1"/>
      <c r="D43" s="1"/>
      <c r="E43"/>
      <c r="F43"/>
      <c r="G43"/>
      <c r="H43"/>
      <c r="I43"/>
    </row>
    <row r="44" spans="1:9">
      <c r="A44" s="25"/>
      <c r="B44"/>
      <c r="C44" s="1"/>
      <c r="D44" s="1"/>
      <c r="E44"/>
      <c r="F44"/>
      <c r="G44"/>
      <c r="H44"/>
      <c r="I44"/>
    </row>
    <row r="45" spans="1:9">
      <c r="A45" s="25"/>
      <c r="B45"/>
      <c r="C45" s="1"/>
      <c r="D45" s="1"/>
      <c r="E45"/>
      <c r="F45"/>
      <c r="G45"/>
      <c r="H45"/>
      <c r="I45"/>
    </row>
    <row r="46" spans="1:9">
      <c r="A46" s="25"/>
      <c r="B46"/>
      <c r="C46" s="1"/>
      <c r="D46" s="1"/>
      <c r="E46"/>
      <c r="F46"/>
      <c r="G46"/>
      <c r="H46"/>
      <c r="I46"/>
    </row>
    <row r="47" spans="1:9">
      <c r="A47" s="25"/>
      <c r="B47"/>
      <c r="C47" s="1"/>
      <c r="D47" s="1"/>
      <c r="E47"/>
      <c r="F47"/>
      <c r="G47"/>
      <c r="H47"/>
      <c r="I47"/>
    </row>
    <row r="48" spans="1:9">
      <c r="A48" s="25"/>
      <c r="B48"/>
      <c r="C48" s="1"/>
      <c r="D48" s="1"/>
      <c r="E48"/>
      <c r="F48"/>
      <c r="G48"/>
      <c r="H48"/>
      <c r="I48"/>
    </row>
    <row r="49" spans="1:9">
      <c r="A49" s="25"/>
      <c r="B49"/>
      <c r="C49" s="1"/>
      <c r="D49" s="1"/>
      <c r="E49"/>
      <c r="F49"/>
      <c r="G49"/>
      <c r="H49"/>
      <c r="I49"/>
    </row>
    <row r="50" spans="1:9">
      <c r="A50" s="25"/>
      <c r="B50"/>
      <c r="C50" s="1"/>
      <c r="D50" s="1"/>
      <c r="E50"/>
      <c r="F50"/>
      <c r="G50"/>
      <c r="H50"/>
      <c r="I50"/>
    </row>
    <row r="51" spans="1:9">
      <c r="A51" s="25"/>
      <c r="B51"/>
      <c r="C51" s="1"/>
      <c r="D51" s="1"/>
      <c r="E51"/>
      <c r="F51"/>
      <c r="G51"/>
      <c r="H51"/>
      <c r="I51"/>
    </row>
    <row r="52" spans="1:9">
      <c r="A52" s="25"/>
      <c r="B52"/>
      <c r="C52" s="1"/>
      <c r="D52" s="1"/>
      <c r="E52"/>
      <c r="F52"/>
      <c r="G52"/>
      <c r="H52"/>
      <c r="I52"/>
    </row>
    <row r="53" spans="1:9">
      <c r="A53" s="25"/>
      <c r="B53"/>
      <c r="C53" s="1"/>
      <c r="D53" s="1"/>
      <c r="E53"/>
      <c r="F53"/>
      <c r="G53"/>
      <c r="H53"/>
      <c r="I53"/>
    </row>
    <row r="54" spans="1:9">
      <c r="A54" s="25"/>
      <c r="B54"/>
      <c r="C54" s="1"/>
      <c r="D54" s="1"/>
      <c r="E54"/>
      <c r="F54"/>
      <c r="G54"/>
      <c r="H54"/>
      <c r="I54"/>
    </row>
    <row r="55" spans="1:9">
      <c r="A55" s="25"/>
      <c r="B55"/>
      <c r="C55" s="1"/>
      <c r="D55" s="1"/>
      <c r="E55"/>
      <c r="F55"/>
      <c r="G55"/>
      <c r="H55"/>
      <c r="I55"/>
    </row>
    <row r="56" spans="1:9">
      <c r="A56" s="25"/>
      <c r="B56"/>
      <c r="C56" s="1"/>
      <c r="D56" s="1"/>
      <c r="E56"/>
      <c r="F56"/>
      <c r="G56"/>
      <c r="H56"/>
      <c r="I56"/>
    </row>
    <row r="57" spans="1:9">
      <c r="A57" s="25"/>
      <c r="B57"/>
      <c r="C57" s="1"/>
      <c r="D57" s="1"/>
      <c r="E57"/>
      <c r="F57"/>
      <c r="G57"/>
      <c r="H57"/>
      <c r="I57"/>
    </row>
    <row r="58" spans="1:9">
      <c r="A58" s="25"/>
      <c r="B58"/>
      <c r="C58" s="1"/>
      <c r="D58" s="1"/>
      <c r="E58"/>
      <c r="F58"/>
      <c r="G58"/>
      <c r="H58"/>
      <c r="I58"/>
    </row>
    <row r="59" spans="1:9">
      <c r="A59" s="25"/>
      <c r="B59"/>
      <c r="C59" s="1"/>
      <c r="D59" s="1"/>
      <c r="E59"/>
      <c r="F59"/>
      <c r="G59"/>
      <c r="H59"/>
      <c r="I59"/>
    </row>
    <row r="60" spans="1:9">
      <c r="A60" s="25"/>
      <c r="B60"/>
      <c r="C60" s="1"/>
      <c r="D60" s="1"/>
      <c r="E60"/>
      <c r="F60"/>
      <c r="G60"/>
      <c r="H60"/>
      <c r="I60"/>
    </row>
    <row r="61" spans="1:9">
      <c r="A61" s="25"/>
      <c r="B61"/>
      <c r="C61" s="1"/>
      <c r="D61" s="1"/>
      <c r="E61"/>
      <c r="F61"/>
      <c r="G61"/>
      <c r="H61"/>
      <c r="I61"/>
    </row>
    <row r="62" spans="1:9">
      <c r="A62" s="25"/>
      <c r="B62"/>
      <c r="C62" s="1"/>
      <c r="D62" s="1"/>
      <c r="E62"/>
      <c r="F62"/>
      <c r="G62"/>
      <c r="H62"/>
      <c r="I62"/>
    </row>
    <row r="63" spans="1:9">
      <c r="A63" s="25"/>
      <c r="B63"/>
      <c r="C63" s="1"/>
      <c r="D63" s="1"/>
      <c r="E63"/>
      <c r="F63"/>
      <c r="G63"/>
      <c r="H63"/>
      <c r="I63"/>
    </row>
    <row r="64" spans="1:9">
      <c r="A64" s="25"/>
      <c r="B64"/>
      <c r="C64" s="1"/>
      <c r="D64" s="1"/>
      <c r="E64"/>
      <c r="F64"/>
      <c r="G64"/>
      <c r="H64"/>
      <c r="I64"/>
    </row>
    <row r="65" spans="1:9">
      <c r="A65" s="25"/>
      <c r="B65"/>
      <c r="C65" s="1"/>
      <c r="D65" s="1"/>
      <c r="E65"/>
      <c r="F65"/>
      <c r="G65"/>
      <c r="H65"/>
      <c r="I65"/>
    </row>
    <row r="66" spans="1:9">
      <c r="A66" s="25"/>
      <c r="B66"/>
      <c r="C66" s="1"/>
      <c r="D66" s="1"/>
      <c r="E66"/>
      <c r="F66"/>
      <c r="G66"/>
      <c r="H66"/>
      <c r="I66"/>
    </row>
    <row r="67" spans="1:9">
      <c r="A67" s="25"/>
      <c r="B67"/>
      <c r="C67" s="1"/>
      <c r="D67" s="1"/>
      <c r="E67"/>
      <c r="F67"/>
      <c r="G67"/>
      <c r="H67"/>
      <c r="I67"/>
    </row>
    <row r="68" spans="1:9">
      <c r="A68" s="25"/>
      <c r="B68"/>
      <c r="C68" s="1"/>
      <c r="D68" s="1"/>
      <c r="E68"/>
      <c r="F68"/>
      <c r="G68"/>
      <c r="H68"/>
      <c r="I68"/>
    </row>
    <row r="69" spans="1:9">
      <c r="A69" s="25"/>
      <c r="B69"/>
      <c r="C69" s="1"/>
      <c r="D69" s="1"/>
      <c r="E69"/>
      <c r="F69"/>
      <c r="G69"/>
      <c r="H69"/>
      <c r="I69"/>
    </row>
    <row r="70" spans="1:9">
      <c r="A70" s="25"/>
      <c r="B70"/>
      <c r="C70" s="1"/>
      <c r="D70" s="1"/>
      <c r="E70"/>
      <c r="F70"/>
      <c r="G70"/>
      <c r="H70"/>
      <c r="I70"/>
    </row>
    <row r="71" spans="1:9">
      <c r="A71" s="25"/>
      <c r="B71"/>
      <c r="C71" s="1"/>
      <c r="D71" s="1"/>
      <c r="E71"/>
      <c r="F71"/>
      <c r="G71"/>
      <c r="H71"/>
      <c r="I71"/>
    </row>
    <row r="72" spans="1:9">
      <c r="A72" s="25"/>
      <c r="B72"/>
      <c r="C72" s="1"/>
      <c r="D72" s="1"/>
      <c r="E72"/>
      <c r="F72"/>
      <c r="G72"/>
      <c r="H72"/>
      <c r="I72"/>
    </row>
    <row r="73" spans="1:9">
      <c r="A73" s="25"/>
      <c r="B73"/>
      <c r="C73" s="1"/>
      <c r="D73" s="1"/>
      <c r="E73"/>
      <c r="F73"/>
      <c r="G73"/>
      <c r="H73"/>
      <c r="I73"/>
    </row>
    <row r="74" spans="1:9">
      <c r="A74" s="25"/>
      <c r="B74"/>
      <c r="C74" s="1"/>
      <c r="D74" s="1"/>
      <c r="E74"/>
      <c r="F74"/>
      <c r="G74"/>
      <c r="H74"/>
      <c r="I74"/>
    </row>
    <row r="75" spans="1:9">
      <c r="A75" s="25"/>
      <c r="B75"/>
      <c r="C75" s="1"/>
      <c r="D75" s="1"/>
      <c r="E75"/>
      <c r="F75"/>
      <c r="G75"/>
      <c r="H75"/>
      <c r="I75"/>
    </row>
    <row r="76" spans="1:9">
      <c r="A76" s="25"/>
      <c r="B76"/>
      <c r="C76" s="1"/>
      <c r="D76" s="1"/>
      <c r="E76"/>
      <c r="F76"/>
      <c r="G76"/>
      <c r="H76"/>
      <c r="I76"/>
    </row>
    <row r="77" spans="1:9">
      <c r="A77" s="25"/>
      <c r="B77"/>
      <c r="C77" s="1"/>
      <c r="D77" s="1"/>
      <c r="E77"/>
      <c r="F77"/>
      <c r="G77"/>
      <c r="H77"/>
      <c r="I77"/>
    </row>
    <row r="78" spans="1:9">
      <c r="A78" s="25"/>
      <c r="B78"/>
      <c r="C78" s="1"/>
      <c r="D78" s="1"/>
      <c r="E78"/>
      <c r="F78"/>
      <c r="G78"/>
      <c r="H78"/>
      <c r="I78"/>
    </row>
    <row r="79" spans="1:9">
      <c r="A79" s="25"/>
      <c r="B79"/>
      <c r="C79" s="1"/>
      <c r="D79" s="1"/>
      <c r="E79"/>
      <c r="F79"/>
      <c r="G79"/>
      <c r="H79"/>
      <c r="I79"/>
    </row>
    <row r="80" spans="1:9">
      <c r="A80" s="25"/>
      <c r="B80"/>
      <c r="C80" s="1"/>
      <c r="D80" s="1"/>
      <c r="E80"/>
      <c r="F80"/>
      <c r="G80"/>
      <c r="H80"/>
      <c r="I80"/>
    </row>
    <row r="81" spans="1:9">
      <c r="A81" s="25"/>
      <c r="B81"/>
      <c r="C81" s="1"/>
      <c r="D81" s="1"/>
      <c r="E81"/>
      <c r="F81"/>
      <c r="G81"/>
      <c r="H81"/>
      <c r="I81"/>
    </row>
    <row r="82" spans="1:9">
      <c r="A82" s="25"/>
      <c r="B82"/>
      <c r="C82" s="1"/>
      <c r="D82" s="1"/>
      <c r="E82"/>
      <c r="F82"/>
      <c r="G82"/>
      <c r="H82"/>
      <c r="I82"/>
    </row>
    <row r="83" spans="1:9">
      <c r="A83" s="25"/>
      <c r="B83"/>
      <c r="C83" s="1"/>
      <c r="D83" s="1"/>
      <c r="E83"/>
      <c r="F83"/>
      <c r="G83"/>
      <c r="H83"/>
      <c r="I83"/>
    </row>
    <row r="84" spans="1:9">
      <c r="A84" s="25"/>
      <c r="B84"/>
      <c r="C84" s="1"/>
      <c r="D84" s="1"/>
      <c r="E84"/>
      <c r="F84"/>
      <c r="G84"/>
      <c r="H84"/>
      <c r="I84"/>
    </row>
    <row r="85" spans="1:9">
      <c r="A85" s="25"/>
      <c r="B85"/>
      <c r="C85" s="1"/>
      <c r="D85" s="1"/>
      <c r="E85"/>
      <c r="F85"/>
      <c r="G85"/>
      <c r="H85"/>
      <c r="I85"/>
    </row>
    <row r="86" spans="1:9">
      <c r="A86" s="25"/>
      <c r="B86"/>
      <c r="C86" s="1"/>
      <c r="D86" s="1"/>
      <c r="E86"/>
      <c r="F86"/>
      <c r="G86"/>
      <c r="H86"/>
      <c r="I86"/>
    </row>
    <row r="87" spans="1:9">
      <c r="A87" s="25"/>
      <c r="B87"/>
      <c r="C87" s="1"/>
      <c r="D87" s="1"/>
      <c r="E87"/>
      <c r="F87"/>
      <c r="G87"/>
      <c r="H87"/>
      <c r="I87"/>
    </row>
    <row r="88" spans="1:9">
      <c r="A88" s="25"/>
      <c r="B88"/>
      <c r="C88" s="1"/>
      <c r="D88" s="1"/>
      <c r="E88"/>
      <c r="F88"/>
      <c r="G88"/>
      <c r="H88"/>
      <c r="I88"/>
    </row>
    <row r="89" spans="1:9">
      <c r="A89" s="25"/>
      <c r="B89"/>
      <c r="C89" s="1"/>
      <c r="D89" s="1"/>
      <c r="E89"/>
      <c r="F89"/>
      <c r="G89"/>
      <c r="H89"/>
      <c r="I89"/>
    </row>
    <row r="90" spans="1:9">
      <c r="A90" s="25"/>
      <c r="B90"/>
      <c r="C90" s="1"/>
      <c r="D90" s="1"/>
      <c r="E90"/>
      <c r="F90"/>
      <c r="G90"/>
      <c r="H90"/>
      <c r="I90"/>
    </row>
    <row r="91" spans="1:9">
      <c r="A91" s="25"/>
      <c r="B91"/>
      <c r="C91" s="1"/>
      <c r="D91" s="1"/>
      <c r="E91"/>
      <c r="F91"/>
      <c r="G91"/>
      <c r="H91"/>
      <c r="I91"/>
    </row>
    <row r="92" spans="1:9">
      <c r="A92" s="25"/>
      <c r="B92"/>
      <c r="C92" s="1"/>
      <c r="D92" s="1"/>
      <c r="E92"/>
      <c r="F92"/>
      <c r="G92"/>
      <c r="H92"/>
      <c r="I92"/>
    </row>
    <row r="93" spans="1:9">
      <c r="A93" s="25"/>
      <c r="B93"/>
      <c r="C93" s="1"/>
      <c r="D93" s="1"/>
      <c r="E93"/>
      <c r="F93"/>
      <c r="G93"/>
      <c r="H93"/>
      <c r="I93"/>
    </row>
    <row r="94" spans="1:9">
      <c r="A94" s="25"/>
      <c r="B94"/>
      <c r="C94" s="1"/>
      <c r="D94" s="1"/>
      <c r="E94"/>
      <c r="F94"/>
      <c r="G94"/>
      <c r="H94"/>
      <c r="I94"/>
    </row>
    <row r="95" spans="1:9">
      <c r="A95" s="25"/>
      <c r="B95"/>
      <c r="C95" s="1"/>
      <c r="D95" s="1"/>
      <c r="E95"/>
      <c r="F95"/>
      <c r="G95"/>
      <c r="H95"/>
      <c r="I95"/>
    </row>
    <row r="96" spans="1:9">
      <c r="A96" s="25"/>
      <c r="B96"/>
      <c r="C96" s="1"/>
      <c r="D96" s="1"/>
      <c r="E96"/>
      <c r="F96"/>
      <c r="G96"/>
      <c r="H96"/>
      <c r="I96"/>
    </row>
    <row r="97" spans="1:9">
      <c r="A97" s="25"/>
      <c r="B97"/>
      <c r="C97" s="1"/>
      <c r="D97" s="1"/>
      <c r="E97"/>
      <c r="F97"/>
      <c r="G97"/>
      <c r="H97"/>
      <c r="I97"/>
    </row>
    <row r="98" spans="1:9">
      <c r="A98" s="25"/>
      <c r="B98"/>
      <c r="C98" s="1"/>
      <c r="D98" s="1"/>
      <c r="E98"/>
      <c r="F98"/>
      <c r="G98"/>
      <c r="H98"/>
      <c r="I98"/>
    </row>
    <row r="99" spans="1:9">
      <c r="A99" s="25"/>
      <c r="B99"/>
      <c r="C99" s="1"/>
      <c r="D99" s="1"/>
      <c r="E99"/>
      <c r="F99"/>
      <c r="G99"/>
      <c r="H99"/>
      <c r="I99"/>
    </row>
    <row r="100" spans="1:9">
      <c r="A100" s="25"/>
      <c r="B100"/>
      <c r="C100" s="1"/>
      <c r="D100" s="1"/>
      <c r="E100"/>
      <c r="F100"/>
      <c r="G100"/>
      <c r="H100"/>
      <c r="I100"/>
    </row>
    <row r="101" spans="1:9">
      <c r="A101" s="25"/>
      <c r="B101"/>
      <c r="C101" s="1"/>
      <c r="D101" s="1"/>
      <c r="E101"/>
      <c r="F101"/>
      <c r="G101"/>
      <c r="H101"/>
      <c r="I101"/>
    </row>
    <row r="102" spans="1:9">
      <c r="A102" s="25"/>
      <c r="B102"/>
      <c r="C102" s="1"/>
      <c r="D102" s="1"/>
      <c r="E102"/>
      <c r="F102"/>
      <c r="G102"/>
      <c r="H102"/>
      <c r="I102"/>
    </row>
    <row r="103" spans="1:9">
      <c r="A103" s="25"/>
      <c r="B103"/>
      <c r="C103" s="1"/>
      <c r="D103" s="1"/>
      <c r="E103"/>
      <c r="F103"/>
      <c r="G103"/>
      <c r="H103"/>
      <c r="I103"/>
    </row>
    <row r="104" spans="1:9">
      <c r="A104" s="25"/>
      <c r="B104"/>
      <c r="C104" s="1"/>
      <c r="D104" s="1"/>
      <c r="E104"/>
      <c r="F104"/>
      <c r="G104"/>
      <c r="H104"/>
      <c r="I104"/>
    </row>
    <row r="105" spans="1:9">
      <c r="A105" s="25"/>
      <c r="B105"/>
      <c r="C105" s="1"/>
      <c r="D105" s="1"/>
      <c r="E105"/>
      <c r="F105"/>
      <c r="G105"/>
      <c r="H105"/>
      <c r="I105"/>
    </row>
    <row r="106" spans="1:9">
      <c r="A106" s="25"/>
      <c r="B106"/>
      <c r="C106" s="1"/>
      <c r="D106" s="1"/>
      <c r="E106"/>
      <c r="F106"/>
      <c r="G106"/>
      <c r="H106"/>
      <c r="I106"/>
    </row>
    <row r="107" spans="1:9">
      <c r="A107" s="25"/>
      <c r="B107"/>
      <c r="C107" s="1"/>
      <c r="D107" s="1"/>
      <c r="E107"/>
      <c r="F107"/>
      <c r="G107"/>
      <c r="H107"/>
      <c r="I107"/>
    </row>
    <row r="108" spans="1:9">
      <c r="A108" s="25"/>
      <c r="B108"/>
      <c r="C108" s="1"/>
      <c r="D108" s="1"/>
      <c r="E108"/>
      <c r="F108"/>
      <c r="G108"/>
      <c r="H108"/>
      <c r="I108"/>
    </row>
    <row r="109" spans="1:9">
      <c r="A109" s="25"/>
      <c r="B109"/>
      <c r="C109" s="1"/>
      <c r="D109" s="1"/>
      <c r="E109"/>
      <c r="F109"/>
      <c r="G109"/>
      <c r="H109"/>
      <c r="I109"/>
    </row>
    <row r="110" spans="1:9">
      <c r="A110" s="25"/>
      <c r="B110"/>
      <c r="C110" s="1"/>
      <c r="D110" s="1"/>
      <c r="E110"/>
      <c r="F110"/>
      <c r="G110"/>
      <c r="H110"/>
      <c r="I110"/>
    </row>
    <row r="111" spans="1:9">
      <c r="A111" s="25"/>
      <c r="B111"/>
      <c r="C111" s="1"/>
      <c r="D111" s="1"/>
      <c r="E111"/>
      <c r="F111"/>
      <c r="G111"/>
      <c r="H111"/>
      <c r="I111"/>
    </row>
    <row r="112" spans="1:9">
      <c r="A112" s="25"/>
      <c r="B112"/>
      <c r="C112" s="1"/>
      <c r="D112" s="1"/>
      <c r="E112"/>
      <c r="F112"/>
      <c r="G112"/>
      <c r="H112"/>
      <c r="I112"/>
    </row>
    <row r="113" spans="1:9">
      <c r="A113" s="25"/>
      <c r="B113"/>
      <c r="C113" s="1"/>
      <c r="D113" s="1"/>
      <c r="E113"/>
      <c r="F113"/>
      <c r="G113"/>
      <c r="H113"/>
      <c r="I113"/>
    </row>
    <row r="114" spans="1:9">
      <c r="A114" s="25"/>
      <c r="B114"/>
      <c r="C114" s="1"/>
      <c r="D114" s="1"/>
      <c r="E114"/>
      <c r="F114"/>
      <c r="G114"/>
      <c r="H114"/>
      <c r="I114"/>
    </row>
    <row r="115" spans="1:9">
      <c r="A115" s="25"/>
      <c r="B115"/>
      <c r="C115" s="1"/>
      <c r="D115" s="1"/>
      <c r="E115"/>
      <c r="F115"/>
      <c r="G115"/>
      <c r="H115"/>
      <c r="I115"/>
    </row>
    <row r="116" spans="1:9">
      <c r="A116" s="25"/>
      <c r="B116"/>
      <c r="C116" s="1"/>
      <c r="D116" s="1"/>
      <c r="E116"/>
      <c r="F116"/>
      <c r="G116"/>
      <c r="H116"/>
      <c r="I116"/>
    </row>
    <row r="117" spans="1:9">
      <c r="A117" s="25"/>
      <c r="B117"/>
      <c r="C117" s="1"/>
      <c r="D117" s="1"/>
      <c r="E117"/>
      <c r="F117"/>
      <c r="G117"/>
      <c r="H117"/>
      <c r="I117"/>
    </row>
    <row r="118" spans="1:9">
      <c r="A118" s="25"/>
      <c r="B118"/>
      <c r="C118" s="1"/>
      <c r="D118" s="1"/>
      <c r="E118"/>
      <c r="F118"/>
      <c r="G118"/>
      <c r="H118"/>
      <c r="I118"/>
    </row>
    <row r="119" spans="1:9">
      <c r="A119" s="25"/>
      <c r="B119"/>
      <c r="C119" s="1"/>
      <c r="D119" s="1"/>
      <c r="E119"/>
      <c r="F119"/>
      <c r="G119"/>
      <c r="H119"/>
      <c r="I119"/>
    </row>
    <row r="120" spans="1:9">
      <c r="A120" s="25"/>
      <c r="B120"/>
      <c r="C120" s="1"/>
      <c r="D120" s="1"/>
      <c r="E120"/>
      <c r="F120"/>
      <c r="G120"/>
      <c r="H120"/>
      <c r="I120"/>
    </row>
    <row r="121" spans="1:9">
      <c r="A121" s="25"/>
      <c r="B121"/>
      <c r="C121" s="1"/>
      <c r="D121" s="1"/>
      <c r="E121"/>
      <c r="F121"/>
      <c r="G121"/>
      <c r="H121"/>
      <c r="I121"/>
    </row>
    <row r="122" spans="1:9">
      <c r="A122" s="25"/>
      <c r="B122"/>
      <c r="C122" s="1"/>
      <c r="D122" s="1"/>
      <c r="E122"/>
      <c r="F122"/>
      <c r="G122"/>
      <c r="H122"/>
      <c r="I122"/>
    </row>
    <row r="123" spans="1:9">
      <c r="A123" s="25"/>
      <c r="B123"/>
      <c r="C123" s="1"/>
      <c r="D123" s="1"/>
      <c r="E123"/>
      <c r="F123"/>
      <c r="G123"/>
      <c r="H123"/>
      <c r="I123"/>
    </row>
    <row r="124" spans="1:9">
      <c r="A124" s="25"/>
      <c r="B124"/>
      <c r="C124" s="1"/>
      <c r="D124" s="1"/>
      <c r="E124"/>
      <c r="F124"/>
      <c r="G124"/>
      <c r="H124"/>
      <c r="I124"/>
    </row>
    <row r="125" spans="1:9">
      <c r="A125" s="25"/>
      <c r="B125"/>
      <c r="C125" s="1"/>
      <c r="D125" s="1"/>
      <c r="E125"/>
      <c r="F125"/>
      <c r="G125"/>
      <c r="H125"/>
      <c r="I125"/>
    </row>
    <row r="126" spans="1:9">
      <c r="A126" s="25"/>
      <c r="B126"/>
      <c r="C126" s="1"/>
      <c r="D126" s="1"/>
      <c r="E126"/>
      <c r="F126"/>
      <c r="G126"/>
      <c r="H126"/>
      <c r="I126"/>
    </row>
    <row r="127" spans="1:9">
      <c r="A127" s="25"/>
      <c r="B127"/>
      <c r="C127" s="1"/>
      <c r="D127" s="1"/>
      <c r="E127"/>
      <c r="F127"/>
      <c r="G127"/>
      <c r="H127"/>
      <c r="I127"/>
    </row>
    <row r="128" spans="1:9">
      <c r="A128" s="25"/>
      <c r="B128"/>
      <c r="C128" s="1"/>
      <c r="D128" s="1"/>
      <c r="E128"/>
      <c r="F128"/>
      <c r="G128"/>
      <c r="H128"/>
      <c r="I128"/>
    </row>
    <row r="129" spans="1:9">
      <c r="A129" s="25"/>
      <c r="B129"/>
      <c r="C129" s="1"/>
      <c r="D129" s="1"/>
      <c r="E129"/>
      <c r="F129"/>
      <c r="G129"/>
      <c r="H129"/>
      <c r="I129"/>
    </row>
    <row r="130" spans="1:9">
      <c r="A130" s="25"/>
      <c r="B130"/>
      <c r="C130" s="1"/>
      <c r="D130" s="1"/>
      <c r="E130"/>
      <c r="F130"/>
      <c r="G130"/>
      <c r="H130"/>
      <c r="I130"/>
    </row>
    <row r="131" spans="1:9">
      <c r="A131" s="25"/>
      <c r="B131"/>
      <c r="C131" s="1"/>
      <c r="D131" s="1"/>
      <c r="E131"/>
      <c r="F131"/>
      <c r="G131"/>
      <c r="H131"/>
      <c r="I131"/>
    </row>
    <row r="132" spans="1:9">
      <c r="A132" s="25"/>
      <c r="B132"/>
      <c r="C132" s="1"/>
      <c r="D132" s="1"/>
      <c r="E132"/>
      <c r="F132"/>
      <c r="G132"/>
      <c r="H132"/>
      <c r="I132"/>
    </row>
    <row r="133" spans="1:9">
      <c r="A133" s="25"/>
      <c r="B133"/>
      <c r="C133" s="1"/>
      <c r="D133" s="1"/>
      <c r="E133"/>
      <c r="F133"/>
      <c r="G133"/>
      <c r="H133"/>
      <c r="I133"/>
    </row>
    <row r="134" spans="1:9">
      <c r="A134" s="25"/>
      <c r="B134"/>
      <c r="C134" s="1"/>
      <c r="D134" s="1"/>
      <c r="E134"/>
      <c r="F134"/>
      <c r="G134"/>
      <c r="H134"/>
      <c r="I134"/>
    </row>
    <row r="135" spans="1:9">
      <c r="A135" s="25"/>
      <c r="B135"/>
      <c r="C135" s="1"/>
      <c r="D135" s="1"/>
      <c r="E135"/>
      <c r="F135"/>
      <c r="G135"/>
      <c r="H135"/>
      <c r="I135"/>
    </row>
    <row r="136" spans="1:9">
      <c r="A136" s="25"/>
      <c r="B136"/>
      <c r="C136" s="1"/>
      <c r="D136" s="1"/>
      <c r="E136"/>
      <c r="F136"/>
      <c r="G136"/>
      <c r="H136"/>
      <c r="I136"/>
    </row>
    <row r="137" spans="1:9">
      <c r="A137" s="25"/>
      <c r="B137"/>
      <c r="C137" s="1"/>
      <c r="D137" s="1"/>
      <c r="E137"/>
      <c r="F137"/>
      <c r="G137"/>
      <c r="H137"/>
      <c r="I137"/>
    </row>
    <row r="138" spans="1:9">
      <c r="A138" s="25"/>
      <c r="B138"/>
      <c r="C138" s="1"/>
      <c r="D138" s="1"/>
      <c r="E138"/>
      <c r="F138"/>
      <c r="G138"/>
      <c r="H138"/>
      <c r="I138"/>
    </row>
    <row r="139" spans="1:9">
      <c r="A139" s="25"/>
      <c r="B139"/>
      <c r="C139" s="1"/>
      <c r="D139" s="1"/>
      <c r="E139"/>
      <c r="F139"/>
      <c r="G139"/>
      <c r="H139"/>
      <c r="I139"/>
    </row>
    <row r="140" spans="1:9">
      <c r="A140" s="25"/>
      <c r="B140"/>
      <c r="C140" s="1"/>
      <c r="D140" s="1"/>
      <c r="E140"/>
      <c r="F140"/>
      <c r="G140"/>
      <c r="H140"/>
      <c r="I140"/>
    </row>
    <row r="141" spans="1:9">
      <c r="A141" s="25"/>
      <c r="B141"/>
      <c r="C141" s="1"/>
      <c r="D141" s="1"/>
      <c r="E141"/>
      <c r="F141"/>
      <c r="G141"/>
      <c r="H141"/>
      <c r="I141"/>
    </row>
    <row r="142" spans="1:9">
      <c r="A142" s="25"/>
      <c r="B142"/>
      <c r="C142" s="1"/>
      <c r="D142" s="1"/>
      <c r="E142"/>
      <c r="F142"/>
      <c r="G142"/>
      <c r="H142"/>
      <c r="I142"/>
    </row>
    <row r="143" spans="1:9">
      <c r="A143" s="25"/>
      <c r="B143"/>
      <c r="C143" s="1"/>
      <c r="D143" s="1"/>
      <c r="E143"/>
      <c r="F143"/>
      <c r="G143"/>
      <c r="H143"/>
      <c r="I143"/>
    </row>
    <row r="144" spans="1:9">
      <c r="A144" s="25"/>
      <c r="B144"/>
      <c r="C144" s="1"/>
      <c r="D144" s="1"/>
      <c r="E144"/>
      <c r="F144"/>
      <c r="G144"/>
      <c r="H144"/>
      <c r="I144"/>
    </row>
    <row r="145" spans="1:9">
      <c r="A145" s="25"/>
      <c r="B145"/>
      <c r="C145" s="1"/>
      <c r="D145" s="1"/>
      <c r="E145"/>
      <c r="F145"/>
      <c r="G145"/>
      <c r="H145"/>
      <c r="I145"/>
    </row>
    <row r="146" spans="1:9">
      <c r="A146" s="25"/>
      <c r="B146"/>
      <c r="C146" s="1"/>
      <c r="D146" s="1"/>
      <c r="E146"/>
      <c r="F146"/>
      <c r="G146"/>
      <c r="H146"/>
      <c r="I146"/>
    </row>
    <row r="147" spans="1:9">
      <c r="A147" s="25"/>
      <c r="B147"/>
      <c r="C147" s="1"/>
      <c r="D147" s="1"/>
      <c r="E147"/>
      <c r="F147"/>
      <c r="G147"/>
      <c r="H147"/>
      <c r="I147"/>
    </row>
    <row r="148" spans="1:9">
      <c r="A148" s="25"/>
      <c r="B148"/>
      <c r="C148" s="1"/>
      <c r="D148" s="1"/>
      <c r="E148"/>
      <c r="F148"/>
      <c r="G148"/>
      <c r="H148"/>
      <c r="I148"/>
    </row>
    <row r="149" spans="1:9">
      <c r="A149" s="25"/>
      <c r="B149"/>
      <c r="C149" s="1"/>
      <c r="D149" s="1"/>
      <c r="E149"/>
      <c r="F149"/>
      <c r="G149"/>
      <c r="H149"/>
      <c r="I149"/>
    </row>
    <row r="150" spans="1:9">
      <c r="A150" s="25"/>
      <c r="B150"/>
      <c r="C150" s="1"/>
      <c r="D150" s="1"/>
      <c r="E150"/>
      <c r="F150"/>
      <c r="G150"/>
      <c r="H150"/>
      <c r="I150"/>
    </row>
    <row r="151" spans="1:9">
      <c r="A151" s="25"/>
      <c r="B151"/>
      <c r="C151" s="1"/>
      <c r="D151" s="1"/>
      <c r="E151"/>
      <c r="F151"/>
      <c r="G151"/>
      <c r="H151"/>
      <c r="I151"/>
    </row>
    <row r="152" spans="1:9">
      <c r="A152" s="25"/>
      <c r="B152"/>
      <c r="C152" s="1"/>
      <c r="D152" s="1"/>
      <c r="E152"/>
      <c r="F152"/>
      <c r="G152"/>
      <c r="H152"/>
      <c r="I152"/>
    </row>
    <row r="153" spans="1:9">
      <c r="A153" s="25"/>
      <c r="B153"/>
      <c r="C153" s="1"/>
      <c r="D153" s="1"/>
      <c r="E153"/>
      <c r="F153"/>
      <c r="G153"/>
      <c r="H153"/>
      <c r="I153"/>
    </row>
    <row r="154" spans="1:9">
      <c r="A154" s="25"/>
      <c r="B154"/>
      <c r="C154" s="1"/>
      <c r="D154" s="1"/>
      <c r="E154"/>
      <c r="F154"/>
      <c r="G154"/>
      <c r="H154"/>
      <c r="I154"/>
    </row>
    <row r="155" spans="1:9">
      <c r="A155" s="25"/>
      <c r="B155"/>
      <c r="C155" s="1"/>
      <c r="D155" s="1"/>
      <c r="E155"/>
      <c r="F155"/>
      <c r="G155"/>
      <c r="H155"/>
      <c r="I155"/>
    </row>
    <row r="156" spans="1:9">
      <c r="A156" s="25"/>
      <c r="B156"/>
      <c r="C156" s="1"/>
      <c r="D156" s="1"/>
      <c r="E156"/>
      <c r="F156"/>
      <c r="G156"/>
      <c r="H156"/>
      <c r="I156"/>
    </row>
    <row r="157" spans="1:9">
      <c r="A157" s="25"/>
      <c r="B157"/>
      <c r="C157" s="1"/>
      <c r="D157" s="1"/>
      <c r="E157"/>
      <c r="F157"/>
      <c r="G157"/>
      <c r="H157"/>
      <c r="I157"/>
    </row>
    <row r="158" spans="1:9">
      <c r="A158" s="25"/>
      <c r="B158"/>
      <c r="C158" s="1"/>
      <c r="D158" s="1"/>
      <c r="E158"/>
      <c r="F158"/>
      <c r="G158"/>
      <c r="H158"/>
      <c r="I158"/>
    </row>
    <row r="159" spans="1:9">
      <c r="A159" s="25"/>
      <c r="B159"/>
      <c r="C159" s="1"/>
      <c r="D159" s="1"/>
      <c r="E159"/>
      <c r="F159"/>
      <c r="G159"/>
      <c r="H159"/>
      <c r="I159"/>
    </row>
    <row r="160" spans="1:9">
      <c r="A160" s="25"/>
      <c r="B160"/>
      <c r="C160" s="1"/>
      <c r="D160" s="1"/>
      <c r="E160"/>
      <c r="F160"/>
      <c r="G160"/>
      <c r="H160"/>
      <c r="I160"/>
    </row>
    <row r="161" spans="1:9">
      <c r="A161" s="25"/>
      <c r="B161"/>
      <c r="C161" s="1"/>
      <c r="D161" s="1"/>
      <c r="E161"/>
      <c r="F161"/>
      <c r="G161"/>
      <c r="H161"/>
      <c r="I161"/>
    </row>
    <row r="162" spans="1:9">
      <c r="A162" s="25"/>
      <c r="B162"/>
      <c r="C162" s="1"/>
      <c r="D162" s="1"/>
      <c r="E162"/>
      <c r="F162"/>
      <c r="G162"/>
      <c r="H162"/>
      <c r="I162"/>
    </row>
    <row r="163" spans="1:9">
      <c r="A163" s="25"/>
      <c r="B163"/>
      <c r="C163" s="1"/>
      <c r="D163" s="1"/>
      <c r="E163"/>
      <c r="F163"/>
      <c r="G163"/>
      <c r="H163"/>
      <c r="I163"/>
    </row>
    <row r="164" spans="1:9">
      <c r="A164" s="25"/>
      <c r="B164"/>
      <c r="C164" s="1"/>
      <c r="D164" s="1"/>
      <c r="E164"/>
      <c r="F164"/>
      <c r="G164"/>
      <c r="H164"/>
      <c r="I164"/>
    </row>
    <row r="165" spans="1:9">
      <c r="A165" s="25"/>
      <c r="B165"/>
      <c r="C165" s="1"/>
      <c r="D165" s="1"/>
      <c r="E165"/>
      <c r="F165"/>
      <c r="G165"/>
      <c r="H165"/>
      <c r="I165"/>
    </row>
    <row r="166" spans="1:9">
      <c r="A166" s="25"/>
      <c r="B166"/>
      <c r="C166" s="1"/>
      <c r="D166" s="1"/>
      <c r="E166"/>
      <c r="F166"/>
      <c r="G166"/>
      <c r="H166"/>
      <c r="I166"/>
    </row>
    <row r="167" spans="1:9">
      <c r="A167" s="25"/>
      <c r="B167"/>
      <c r="C167" s="1"/>
      <c r="D167" s="1"/>
      <c r="E167"/>
      <c r="F167"/>
      <c r="G167"/>
      <c r="H167"/>
      <c r="I167"/>
    </row>
    <row r="168" spans="1:9">
      <c r="A168" s="25"/>
      <c r="B168"/>
      <c r="C168" s="1"/>
      <c r="D168" s="1"/>
      <c r="E168"/>
      <c r="F168"/>
      <c r="G168"/>
      <c r="H168"/>
      <c r="I168"/>
    </row>
    <row r="169" spans="1:9">
      <c r="A169" s="25"/>
      <c r="B169"/>
      <c r="C169" s="1"/>
      <c r="D169" s="1"/>
      <c r="E169"/>
      <c r="F169"/>
      <c r="G169"/>
      <c r="H169"/>
      <c r="I169"/>
    </row>
    <row r="170" spans="1:9">
      <c r="A170" s="25"/>
      <c r="B170"/>
      <c r="C170" s="1"/>
      <c r="D170" s="1"/>
      <c r="E170"/>
      <c r="F170"/>
      <c r="G170"/>
      <c r="H170"/>
      <c r="I170"/>
    </row>
    <row r="171" spans="1:9">
      <c r="A171" s="25"/>
      <c r="B171"/>
      <c r="C171" s="1"/>
      <c r="D171" s="1"/>
      <c r="E171"/>
      <c r="F171"/>
      <c r="G171"/>
      <c r="H171"/>
      <c r="I171"/>
    </row>
    <row r="172" spans="1:9">
      <c r="A172" s="25"/>
      <c r="B172"/>
      <c r="C172" s="1"/>
      <c r="D172" s="1"/>
      <c r="E172"/>
      <c r="F172"/>
      <c r="G172"/>
      <c r="H172"/>
      <c r="I172"/>
    </row>
    <row r="173" spans="1:9">
      <c r="A173" s="25"/>
      <c r="B173"/>
      <c r="C173" s="1"/>
      <c r="D173" s="1"/>
      <c r="E173"/>
      <c r="F173"/>
      <c r="G173"/>
      <c r="H173"/>
      <c r="I173"/>
    </row>
    <row r="174" spans="1:9">
      <c r="A174" s="25"/>
      <c r="B174"/>
      <c r="C174" s="1"/>
      <c r="D174" s="1"/>
      <c r="E174"/>
      <c r="F174"/>
      <c r="G174"/>
      <c r="H174"/>
      <c r="I174"/>
    </row>
    <row r="175" spans="1:9">
      <c r="A175" s="25"/>
      <c r="B175"/>
      <c r="C175" s="1"/>
      <c r="D175" s="1"/>
      <c r="E175"/>
      <c r="F175"/>
      <c r="G175"/>
      <c r="H175"/>
      <c r="I175"/>
    </row>
    <row r="176" spans="1:9">
      <c r="A176" s="25"/>
      <c r="B176"/>
      <c r="C176" s="1"/>
      <c r="D176" s="1"/>
      <c r="E176"/>
      <c r="F176"/>
      <c r="G176"/>
      <c r="H176"/>
      <c r="I176"/>
    </row>
    <row r="177" spans="1:9">
      <c r="A177" s="25"/>
      <c r="B177"/>
      <c r="C177" s="1"/>
      <c r="D177" s="1"/>
      <c r="E177"/>
      <c r="F177"/>
      <c r="G177"/>
      <c r="H177"/>
      <c r="I177"/>
    </row>
    <row r="178" spans="1:9">
      <c r="A178" s="25"/>
      <c r="B178"/>
      <c r="C178" s="1"/>
      <c r="D178" s="1"/>
      <c r="E178"/>
      <c r="F178"/>
      <c r="G178"/>
      <c r="H178"/>
      <c r="I178"/>
    </row>
    <row r="179" spans="1:9">
      <c r="A179" s="25"/>
      <c r="B179"/>
      <c r="C179" s="1"/>
      <c r="D179" s="1"/>
      <c r="E179"/>
      <c r="F179"/>
      <c r="G179"/>
      <c r="H179"/>
      <c r="I179"/>
    </row>
    <row r="180" spans="1:9">
      <c r="A180" s="25"/>
      <c r="B180"/>
      <c r="C180" s="1"/>
      <c r="D180" s="1"/>
      <c r="E180"/>
      <c r="F180"/>
      <c r="G180"/>
      <c r="H180"/>
      <c r="I180"/>
    </row>
    <row r="181" spans="1:9">
      <c r="A181" s="25"/>
      <c r="B181"/>
      <c r="C181" s="1"/>
      <c r="D181" s="1"/>
      <c r="E181"/>
      <c r="F181"/>
      <c r="G181"/>
      <c r="H181"/>
      <c r="I181"/>
    </row>
    <row r="182" spans="1:9">
      <c r="A182" s="25"/>
      <c r="B182"/>
      <c r="C182" s="1"/>
      <c r="D182" s="1"/>
      <c r="E182"/>
      <c r="F182"/>
      <c r="G182"/>
      <c r="H182"/>
      <c r="I182"/>
    </row>
    <row r="183" spans="1:9">
      <c r="A183" s="25"/>
      <c r="B183"/>
      <c r="C183" s="1"/>
      <c r="D183" s="1"/>
      <c r="E183"/>
      <c r="F183"/>
      <c r="G183"/>
      <c r="H183"/>
      <c r="I183"/>
    </row>
    <row r="184" spans="1:9">
      <c r="A184" s="25"/>
      <c r="B184"/>
      <c r="C184" s="1"/>
      <c r="D184" s="1"/>
      <c r="E184"/>
      <c r="F184"/>
      <c r="G184"/>
      <c r="H184"/>
      <c r="I184"/>
    </row>
    <row r="185" spans="1:9">
      <c r="A185" s="25"/>
      <c r="B185"/>
      <c r="C185" s="1"/>
      <c r="D185" s="1"/>
      <c r="E185"/>
      <c r="F185"/>
      <c r="G185"/>
      <c r="H185"/>
      <c r="I185"/>
    </row>
    <row r="186" spans="1:9">
      <c r="A186" s="25"/>
      <c r="B186"/>
      <c r="C186" s="1"/>
      <c r="D186" s="1"/>
      <c r="E186"/>
      <c r="F186"/>
      <c r="G186"/>
      <c r="H186"/>
      <c r="I186"/>
    </row>
    <row r="187" spans="1:9">
      <c r="A187" s="25"/>
      <c r="B187"/>
      <c r="C187" s="1"/>
      <c r="D187" s="1"/>
      <c r="E187"/>
      <c r="F187"/>
      <c r="G187"/>
      <c r="H187"/>
      <c r="I187"/>
    </row>
    <row r="188" spans="1:9">
      <c r="A188" s="25"/>
      <c r="B188"/>
      <c r="C188" s="1"/>
      <c r="D188" s="1"/>
      <c r="E188"/>
      <c r="F188"/>
      <c r="G188"/>
      <c r="H188"/>
      <c r="I188"/>
    </row>
    <row r="189" spans="1:9">
      <c r="A189" s="25"/>
      <c r="B189"/>
      <c r="C189" s="1"/>
      <c r="D189" s="1"/>
      <c r="E189"/>
      <c r="F189"/>
      <c r="G189"/>
      <c r="H189"/>
      <c r="I189"/>
    </row>
    <row r="190" spans="1:9">
      <c r="A190" s="25"/>
      <c r="B190"/>
      <c r="C190" s="1"/>
      <c r="D190" s="1"/>
      <c r="E190"/>
      <c r="F190"/>
      <c r="G190"/>
      <c r="H190"/>
      <c r="I190"/>
    </row>
    <row r="191" spans="1:9">
      <c r="A191" s="25"/>
      <c r="B191"/>
      <c r="C191" s="1"/>
      <c r="D191" s="1"/>
      <c r="E191"/>
      <c r="F191"/>
      <c r="G191"/>
      <c r="H191"/>
      <c r="I191"/>
    </row>
    <row r="192" spans="1:9">
      <c r="A192" s="25"/>
      <c r="B192"/>
      <c r="C192" s="1"/>
      <c r="D192" s="1"/>
      <c r="E192"/>
      <c r="F192"/>
      <c r="G192"/>
      <c r="H192"/>
      <c r="I192"/>
    </row>
    <row r="193" spans="1:9">
      <c r="A193" s="25"/>
      <c r="B193"/>
      <c r="C193" s="1"/>
      <c r="D193" s="1"/>
      <c r="E193"/>
      <c r="F193"/>
      <c r="G193"/>
      <c r="H193"/>
      <c r="I193"/>
    </row>
    <row r="194" spans="1:9">
      <c r="A194" s="25"/>
      <c r="B194"/>
      <c r="C194" s="1"/>
      <c r="D194" s="1"/>
      <c r="E194"/>
      <c r="F194"/>
      <c r="G194"/>
      <c r="H194"/>
      <c r="I194"/>
    </row>
    <row r="195" spans="1:9">
      <c r="A195" s="25"/>
      <c r="B195"/>
      <c r="C195" s="1"/>
      <c r="D195" s="1"/>
      <c r="E195"/>
      <c r="F195"/>
      <c r="G195"/>
      <c r="H195"/>
      <c r="I195"/>
    </row>
    <row r="196" spans="1:9">
      <c r="A196" s="25"/>
      <c r="B196"/>
      <c r="C196" s="1"/>
      <c r="D196" s="1"/>
      <c r="E196"/>
      <c r="F196"/>
      <c r="G196"/>
      <c r="H196"/>
      <c r="I196"/>
    </row>
    <row r="197" spans="1:9">
      <c r="A197" s="25"/>
      <c r="B197"/>
      <c r="C197" s="1"/>
      <c r="D197" s="1"/>
      <c r="E197"/>
      <c r="F197"/>
      <c r="G197"/>
      <c r="H197"/>
      <c r="I197"/>
    </row>
    <row r="198" spans="1:9">
      <c r="A198" s="25"/>
      <c r="B198"/>
      <c r="C198" s="1"/>
      <c r="D198" s="1"/>
      <c r="E198"/>
      <c r="F198"/>
      <c r="G198"/>
      <c r="H198"/>
      <c r="I198"/>
    </row>
    <row r="199" spans="1:9">
      <c r="A199" s="25"/>
      <c r="B199"/>
      <c r="C199" s="1"/>
      <c r="D199" s="1"/>
      <c r="E199"/>
      <c r="F199"/>
      <c r="G199"/>
      <c r="H199"/>
      <c r="I199"/>
    </row>
    <row r="200" spans="1:9">
      <c r="A200" s="25"/>
      <c r="B200"/>
      <c r="C200" s="1"/>
      <c r="D200" s="1"/>
      <c r="E200"/>
      <c r="F200"/>
      <c r="G200"/>
      <c r="H200"/>
      <c r="I200"/>
    </row>
    <row r="201" spans="1:9">
      <c r="A201" s="25"/>
      <c r="B201"/>
      <c r="C201" s="1"/>
      <c r="D201" s="1"/>
      <c r="E201"/>
      <c r="F201"/>
      <c r="G201"/>
      <c r="H201"/>
      <c r="I201"/>
    </row>
    <row r="202" spans="1:9">
      <c r="A202" s="25"/>
      <c r="B202"/>
      <c r="C202" s="1"/>
      <c r="D202" s="1"/>
      <c r="E202"/>
      <c r="F202"/>
      <c r="G202"/>
      <c r="H202"/>
      <c r="I202"/>
    </row>
    <row r="203" spans="1:9">
      <c r="A203" s="25"/>
      <c r="B203"/>
      <c r="C203" s="1"/>
      <c r="D203" s="1"/>
      <c r="E203"/>
      <c r="F203"/>
      <c r="G203"/>
      <c r="H203"/>
      <c r="I203"/>
    </row>
    <row r="204" spans="1:9">
      <c r="A204" s="25"/>
      <c r="B204"/>
      <c r="C204" s="1"/>
      <c r="D204" s="1"/>
      <c r="E204"/>
      <c r="F204"/>
      <c r="G204"/>
      <c r="H204"/>
      <c r="I204"/>
    </row>
    <row r="205" spans="1:9">
      <c r="A205" s="25"/>
      <c r="B205"/>
      <c r="C205" s="1"/>
      <c r="D205" s="1"/>
      <c r="E205"/>
      <c r="F205"/>
      <c r="G205"/>
      <c r="H205"/>
      <c r="I205"/>
    </row>
    <row r="206" spans="1:9">
      <c r="A206" s="25"/>
      <c r="B206"/>
      <c r="C206" s="1"/>
      <c r="D206" s="1"/>
      <c r="E206"/>
      <c r="F206"/>
      <c r="G206"/>
      <c r="H206"/>
      <c r="I206"/>
    </row>
    <row r="207" spans="1:9">
      <c r="A207" s="25"/>
      <c r="B207"/>
      <c r="C207" s="1"/>
      <c r="D207" s="1"/>
      <c r="E207"/>
      <c r="F207"/>
      <c r="G207"/>
      <c r="H207"/>
      <c r="I207"/>
    </row>
    <row r="208" spans="1:9">
      <c r="A208" s="25"/>
      <c r="B208"/>
      <c r="C208" s="1"/>
      <c r="D208" s="1"/>
      <c r="E208"/>
      <c r="F208"/>
      <c r="G208"/>
      <c r="H208"/>
      <c r="I208"/>
    </row>
    <row r="209" spans="1:9">
      <c r="A209" s="25"/>
      <c r="B209"/>
      <c r="C209" s="1"/>
      <c r="D209" s="1"/>
      <c r="E209"/>
      <c r="F209"/>
      <c r="G209"/>
      <c r="H209"/>
      <c r="I209"/>
    </row>
    <row r="210" spans="1:9">
      <c r="A210" s="25"/>
      <c r="B210"/>
      <c r="C210" s="1"/>
      <c r="D210" s="1"/>
      <c r="E210"/>
      <c r="F210"/>
      <c r="G210"/>
      <c r="H210"/>
      <c r="I210"/>
    </row>
    <row r="211" spans="1:9">
      <c r="A211" s="25"/>
      <c r="B211"/>
      <c r="C211" s="1"/>
      <c r="D211" s="1"/>
      <c r="E211"/>
      <c r="F211"/>
      <c r="G211"/>
      <c r="H211"/>
      <c r="I211"/>
    </row>
    <row r="212" spans="1:9">
      <c r="A212" s="25"/>
      <c r="B212"/>
      <c r="C212" s="1"/>
      <c r="D212" s="1"/>
      <c r="E212"/>
      <c r="F212"/>
      <c r="G212"/>
      <c r="H212"/>
      <c r="I212"/>
    </row>
    <row r="213" spans="1:9">
      <c r="A213" s="25"/>
      <c r="B213"/>
      <c r="C213" s="1"/>
      <c r="D213" s="1"/>
      <c r="E213"/>
      <c r="F213"/>
      <c r="G213"/>
      <c r="H213"/>
      <c r="I213"/>
    </row>
    <row r="214" spans="1:9">
      <c r="A214" s="25"/>
      <c r="B214"/>
      <c r="C214" s="1"/>
      <c r="D214" s="1"/>
      <c r="E214"/>
      <c r="F214"/>
      <c r="G214"/>
      <c r="H214"/>
      <c r="I214"/>
    </row>
    <row r="215" spans="1:9">
      <c r="A215" s="25"/>
      <c r="B215"/>
      <c r="C215" s="1"/>
      <c r="D215" s="1"/>
      <c r="E215"/>
      <c r="F215"/>
      <c r="G215"/>
      <c r="H215"/>
      <c r="I215"/>
    </row>
    <row r="216" spans="1:9">
      <c r="A216" s="25"/>
      <c r="B216"/>
      <c r="C216" s="1"/>
      <c r="D216" s="1"/>
      <c r="E216"/>
      <c r="F216"/>
      <c r="G216"/>
      <c r="H216"/>
      <c r="I216"/>
    </row>
    <row r="217" spans="1:9">
      <c r="A217" s="25"/>
      <c r="B217"/>
      <c r="C217" s="1"/>
      <c r="D217" s="1"/>
      <c r="E217"/>
      <c r="F217"/>
      <c r="G217"/>
      <c r="H217"/>
      <c r="I217"/>
    </row>
    <row r="218" spans="1:9">
      <c r="A218" s="25"/>
      <c r="B218"/>
      <c r="C218" s="1"/>
      <c r="D218" s="1"/>
      <c r="E218"/>
      <c r="F218"/>
      <c r="G218"/>
      <c r="H218"/>
      <c r="I218"/>
    </row>
    <row r="219" spans="1:9">
      <c r="A219" s="25"/>
      <c r="B219"/>
      <c r="C219" s="1"/>
      <c r="D219" s="1"/>
      <c r="E219"/>
      <c r="F219"/>
      <c r="G219"/>
      <c r="H219"/>
      <c r="I219"/>
    </row>
    <row r="220" spans="1:9">
      <c r="A220" s="25"/>
      <c r="B220"/>
      <c r="C220" s="1"/>
      <c r="D220" s="1"/>
      <c r="E220"/>
      <c r="F220"/>
      <c r="G220"/>
      <c r="H220"/>
      <c r="I220"/>
    </row>
    <row r="221" spans="1:9">
      <c r="A221" s="25"/>
      <c r="B221"/>
      <c r="C221" s="1"/>
      <c r="D221" s="1"/>
      <c r="E221"/>
      <c r="F221"/>
      <c r="G221"/>
      <c r="H221"/>
      <c r="I221"/>
    </row>
    <row r="222" spans="1:9">
      <c r="A222" s="25"/>
      <c r="B222"/>
      <c r="C222" s="1"/>
      <c r="D222" s="1"/>
      <c r="E222"/>
      <c r="F222"/>
      <c r="G222"/>
      <c r="H222"/>
      <c r="I222"/>
    </row>
    <row r="223" spans="1:9">
      <c r="A223" s="25"/>
      <c r="B223"/>
      <c r="C223" s="1"/>
      <c r="D223" s="1"/>
      <c r="E223"/>
      <c r="F223"/>
      <c r="G223"/>
      <c r="H223"/>
      <c r="I223"/>
    </row>
    <row r="224" spans="1:9">
      <c r="A224" s="25"/>
      <c r="B224"/>
      <c r="C224" s="1"/>
      <c r="D224" s="1"/>
      <c r="E224"/>
      <c r="F224"/>
      <c r="G224"/>
      <c r="H224"/>
      <c r="I224"/>
    </row>
    <row r="225" spans="1:9">
      <c r="A225" s="25"/>
      <c r="B225"/>
      <c r="C225" s="1"/>
      <c r="D225" s="1"/>
      <c r="E225"/>
      <c r="F225"/>
      <c r="G225"/>
      <c r="H225"/>
      <c r="I225"/>
    </row>
    <row r="226" spans="1:9">
      <c r="A226" s="25"/>
      <c r="B226"/>
      <c r="C226" s="1"/>
      <c r="D226" s="1"/>
      <c r="E226"/>
      <c r="F226"/>
      <c r="G226"/>
      <c r="H226"/>
      <c r="I226"/>
    </row>
    <row r="227" spans="1:9">
      <c r="A227" s="25"/>
      <c r="B227"/>
      <c r="C227" s="1"/>
      <c r="D227" s="1"/>
      <c r="E227"/>
      <c r="F227"/>
      <c r="G227"/>
      <c r="H227"/>
      <c r="I227"/>
    </row>
    <row r="228" spans="1:9">
      <c r="A228" s="25"/>
      <c r="B228"/>
      <c r="C228" s="1"/>
      <c r="D228" s="1"/>
      <c r="E228"/>
      <c r="F228"/>
      <c r="G228"/>
      <c r="H228"/>
      <c r="I228"/>
    </row>
    <row r="229" spans="1:9">
      <c r="A229" s="25"/>
      <c r="B229"/>
      <c r="C229" s="1"/>
      <c r="D229" s="1"/>
      <c r="E229"/>
      <c r="F229"/>
      <c r="G229"/>
      <c r="H229"/>
      <c r="I229"/>
    </row>
    <row r="230" spans="1:9">
      <c r="A230" s="25"/>
      <c r="B230"/>
      <c r="C230" s="1"/>
      <c r="D230" s="1"/>
      <c r="E230"/>
      <c r="F230"/>
      <c r="G230"/>
      <c r="H230"/>
      <c r="I230"/>
    </row>
    <row r="231" spans="1:9">
      <c r="A231" s="25"/>
      <c r="B231"/>
      <c r="C231" s="1"/>
      <c r="D231" s="1"/>
      <c r="E231"/>
      <c r="F231"/>
      <c r="G231"/>
      <c r="H231"/>
      <c r="I231"/>
    </row>
    <row r="232" spans="1:9">
      <c r="A232" s="25"/>
      <c r="B232"/>
      <c r="C232" s="1"/>
      <c r="D232" s="1"/>
      <c r="E232"/>
      <c r="F232"/>
      <c r="G232"/>
      <c r="H232"/>
      <c r="I232"/>
    </row>
    <row r="233" spans="1:9">
      <c r="A233" s="25"/>
      <c r="B233"/>
      <c r="C233" s="1"/>
      <c r="D233" s="1"/>
      <c r="E233"/>
      <c r="F233"/>
      <c r="G233"/>
      <c r="H233"/>
      <c r="I233"/>
    </row>
    <row r="234" spans="1:9">
      <c r="A234" s="25"/>
      <c r="B234"/>
      <c r="C234" s="1"/>
      <c r="D234" s="1"/>
      <c r="E234"/>
      <c r="F234"/>
      <c r="G234"/>
      <c r="H234"/>
      <c r="I234"/>
    </row>
    <row r="235" spans="1:9">
      <c r="A235" s="25"/>
      <c r="B235"/>
      <c r="C235" s="1"/>
      <c r="D235" s="1"/>
      <c r="E235"/>
      <c r="F235"/>
      <c r="G235"/>
      <c r="H235"/>
      <c r="I235"/>
    </row>
    <row r="236" spans="1:9">
      <c r="A236" s="25"/>
      <c r="B236"/>
      <c r="C236" s="1"/>
      <c r="D236" s="1"/>
      <c r="E236"/>
      <c r="F236"/>
      <c r="G236"/>
      <c r="H236"/>
      <c r="I236"/>
    </row>
    <row r="237" spans="1:9">
      <c r="A237" s="25"/>
      <c r="B237"/>
      <c r="C237" s="1"/>
      <c r="D237" s="1"/>
      <c r="E237"/>
      <c r="F237"/>
      <c r="G237"/>
      <c r="H237"/>
      <c r="I237"/>
    </row>
    <row r="238" spans="1:9">
      <c r="A238" s="25"/>
      <c r="B238"/>
      <c r="C238" s="1"/>
      <c r="D238" s="1"/>
      <c r="E238"/>
      <c r="F238"/>
      <c r="G238"/>
      <c r="H238"/>
      <c r="I238"/>
    </row>
    <row r="239" spans="1:9">
      <c r="A239" s="25"/>
      <c r="B239"/>
      <c r="C239" s="1"/>
      <c r="D239" s="1"/>
      <c r="E239"/>
      <c r="F239"/>
      <c r="G239"/>
      <c r="H239"/>
      <c r="I239"/>
    </row>
    <row r="240" spans="1:9">
      <c r="A240" s="25"/>
      <c r="B240"/>
      <c r="C240" s="1"/>
      <c r="D240" s="1"/>
      <c r="E240"/>
      <c r="F240"/>
      <c r="G240"/>
      <c r="H240"/>
      <c r="I240"/>
    </row>
    <row r="241" spans="1:9">
      <c r="A241" s="25"/>
      <c r="B241"/>
      <c r="C241" s="1"/>
      <c r="D241" s="1"/>
      <c r="E241"/>
      <c r="F241"/>
      <c r="G241"/>
      <c r="H241"/>
      <c r="I241"/>
    </row>
    <row r="242" spans="1:9">
      <c r="A242" s="25"/>
      <c r="B242"/>
      <c r="C242" s="1"/>
      <c r="D242" s="1"/>
      <c r="E242"/>
      <c r="F242"/>
      <c r="G242"/>
      <c r="H242"/>
      <c r="I242"/>
    </row>
    <row r="243" spans="1:9">
      <c r="A243" s="25"/>
      <c r="B243"/>
      <c r="C243" s="1"/>
      <c r="D243" s="1"/>
      <c r="E243"/>
      <c r="F243"/>
      <c r="G243"/>
      <c r="H243"/>
      <c r="I243"/>
    </row>
    <row r="244" spans="1:9">
      <c r="A244" s="25"/>
      <c r="B244"/>
      <c r="C244" s="1"/>
      <c r="D244" s="1"/>
      <c r="E244"/>
      <c r="F244"/>
      <c r="G244"/>
      <c r="H244"/>
      <c r="I244"/>
    </row>
    <row r="245" spans="1:9">
      <c r="A245" s="25"/>
      <c r="B245"/>
      <c r="C245" s="1"/>
      <c r="D245" s="1"/>
      <c r="E245"/>
      <c r="F245"/>
      <c r="G245"/>
      <c r="H245"/>
      <c r="I245"/>
    </row>
    <row r="246" spans="1:9">
      <c r="A246" s="25"/>
      <c r="B246"/>
      <c r="C246" s="1"/>
      <c r="D246" s="1"/>
      <c r="E246"/>
      <c r="F246"/>
      <c r="G246"/>
      <c r="H246"/>
      <c r="I246"/>
    </row>
    <row r="247" spans="1:9">
      <c r="A247" s="25"/>
      <c r="B247"/>
      <c r="C247" s="1"/>
      <c r="D247" s="1"/>
      <c r="E247"/>
      <c r="F247"/>
      <c r="G247"/>
      <c r="H247"/>
      <c r="I247"/>
    </row>
    <row r="248" spans="1:9">
      <c r="A248" s="25"/>
      <c r="B248"/>
      <c r="C248" s="1"/>
      <c r="D248" s="1"/>
      <c r="E248"/>
      <c r="F248"/>
      <c r="G248"/>
      <c r="H248"/>
      <c r="I248"/>
    </row>
    <row r="249" spans="1:9">
      <c r="A249" s="25"/>
      <c r="B249"/>
      <c r="C249" s="1"/>
      <c r="D249" s="1"/>
      <c r="E249"/>
      <c r="F249"/>
      <c r="G249"/>
      <c r="H249"/>
      <c r="I249"/>
    </row>
    <row r="250" spans="1:9">
      <c r="A250" s="25"/>
      <c r="B250"/>
      <c r="C250" s="1"/>
      <c r="D250" s="1"/>
      <c r="E250"/>
      <c r="F250"/>
      <c r="G250"/>
      <c r="H250"/>
      <c r="I250"/>
    </row>
    <row r="251" spans="1:9">
      <c r="A251" s="25"/>
      <c r="B251"/>
      <c r="C251" s="1"/>
      <c r="D251" s="1"/>
      <c r="E251"/>
      <c r="F251"/>
      <c r="G251"/>
      <c r="H251"/>
      <c r="I251"/>
    </row>
    <row r="252" spans="1:9">
      <c r="A252" s="25"/>
      <c r="B252"/>
      <c r="C252" s="1"/>
      <c r="D252" s="1"/>
      <c r="E252"/>
      <c r="F252"/>
      <c r="G252"/>
      <c r="H252"/>
      <c r="I252"/>
    </row>
    <row r="253" spans="1:9">
      <c r="A253" s="25"/>
      <c r="B253"/>
      <c r="C253" s="1"/>
      <c r="D253" s="1"/>
      <c r="E253"/>
      <c r="F253"/>
      <c r="G253"/>
      <c r="H253"/>
      <c r="I253"/>
    </row>
    <row r="254" spans="1:9">
      <c r="A254" s="25"/>
      <c r="B254"/>
      <c r="C254" s="1"/>
      <c r="D254" s="1"/>
      <c r="E254"/>
      <c r="F254"/>
      <c r="G254"/>
      <c r="H254"/>
      <c r="I254"/>
    </row>
    <row r="255" spans="1:9">
      <c r="A255" s="25"/>
      <c r="B255"/>
      <c r="C255" s="1"/>
      <c r="D255" s="1"/>
      <c r="E255"/>
      <c r="F255"/>
      <c r="G255"/>
      <c r="H255"/>
      <c r="I255"/>
    </row>
    <row r="256" spans="1:9">
      <c r="A256" s="25"/>
      <c r="B256"/>
      <c r="C256" s="1"/>
      <c r="D256" s="1"/>
      <c r="E256"/>
      <c r="F256"/>
      <c r="G256"/>
      <c r="H256"/>
      <c r="I256"/>
    </row>
    <row r="257" spans="1:9">
      <c r="A257" s="25"/>
      <c r="B257"/>
      <c r="C257" s="1"/>
      <c r="D257" s="1"/>
      <c r="E257"/>
      <c r="F257"/>
      <c r="G257"/>
      <c r="H257"/>
      <c r="I257"/>
    </row>
    <row r="258" spans="1:9">
      <c r="A258" s="25"/>
      <c r="B258"/>
      <c r="C258" s="1"/>
      <c r="D258" s="1"/>
      <c r="E258"/>
      <c r="F258"/>
      <c r="G258"/>
      <c r="H258"/>
      <c r="I258"/>
    </row>
    <row r="259" spans="1:9">
      <c r="A259" s="25"/>
      <c r="B259"/>
      <c r="C259" s="1"/>
      <c r="D259" s="1"/>
      <c r="E259"/>
      <c r="F259"/>
      <c r="G259"/>
      <c r="H259"/>
      <c r="I259"/>
    </row>
    <row r="260" spans="1:9">
      <c r="A260" s="25"/>
      <c r="B260"/>
      <c r="C260" s="1"/>
      <c r="D260" s="1"/>
      <c r="E260"/>
      <c r="F260"/>
      <c r="G260"/>
      <c r="H260"/>
      <c r="I260"/>
    </row>
    <row r="261" spans="1:9">
      <c r="A261" s="25"/>
      <c r="B261"/>
      <c r="C261" s="1"/>
      <c r="D261" s="1"/>
      <c r="E261"/>
      <c r="F261"/>
      <c r="G261"/>
      <c r="H261"/>
      <c r="I261"/>
    </row>
    <row r="262" spans="1:9">
      <c r="A262" s="25"/>
      <c r="B262"/>
      <c r="C262" s="1"/>
      <c r="D262" s="1"/>
      <c r="E262"/>
      <c r="F262"/>
      <c r="G262"/>
      <c r="H262"/>
      <c r="I262"/>
    </row>
    <row r="263" spans="1:9">
      <c r="A263" s="25"/>
      <c r="B263"/>
      <c r="C263" s="1"/>
      <c r="D263" s="1"/>
      <c r="E263"/>
      <c r="F263"/>
      <c r="G263"/>
      <c r="H263"/>
      <c r="I263"/>
    </row>
    <row r="264" spans="1:9">
      <c r="A264" s="25"/>
      <c r="B264"/>
      <c r="C264" s="1"/>
      <c r="D264" s="1"/>
      <c r="E264"/>
      <c r="F264"/>
      <c r="G264"/>
      <c r="H264"/>
      <c r="I264"/>
    </row>
    <row r="265" spans="1:9">
      <c r="A265" s="25"/>
      <c r="B265"/>
      <c r="C265" s="1"/>
      <c r="D265" s="1"/>
      <c r="E265"/>
      <c r="F265"/>
      <c r="G265"/>
      <c r="H265"/>
      <c r="I265"/>
    </row>
    <row r="266" spans="1:9">
      <c r="A266" s="25"/>
      <c r="B266"/>
      <c r="C266" s="1"/>
      <c r="D266" s="1"/>
      <c r="E266"/>
      <c r="F266"/>
      <c r="G266"/>
      <c r="H266"/>
      <c r="I266"/>
    </row>
    <row r="267" spans="1:9">
      <c r="A267" s="25"/>
      <c r="B267"/>
      <c r="C267" s="1"/>
      <c r="D267" s="1"/>
      <c r="E267"/>
      <c r="F267"/>
      <c r="G267"/>
      <c r="H267"/>
      <c r="I267"/>
    </row>
    <row r="268" spans="1:9">
      <c r="A268" s="25"/>
      <c r="B268"/>
      <c r="C268" s="1"/>
      <c r="D268" s="1"/>
      <c r="E268"/>
      <c r="F268"/>
      <c r="G268"/>
      <c r="H268"/>
      <c r="I268"/>
    </row>
    <row r="269" spans="1:9">
      <c r="A269" s="25"/>
      <c r="B269"/>
      <c r="C269" s="1"/>
      <c r="D269" s="1"/>
      <c r="E269"/>
      <c r="F269"/>
      <c r="G269"/>
      <c r="H269"/>
      <c r="I269"/>
    </row>
    <row r="270" spans="1:9">
      <c r="A270" s="25"/>
      <c r="B270"/>
      <c r="C270" s="1"/>
      <c r="D270" s="1"/>
      <c r="E270"/>
      <c r="F270"/>
      <c r="G270"/>
      <c r="H270"/>
      <c r="I270"/>
    </row>
    <row r="271" spans="1:9">
      <c r="A271" s="25"/>
      <c r="B271"/>
      <c r="C271" s="1"/>
      <c r="D271" s="1"/>
      <c r="E271"/>
      <c r="F271"/>
      <c r="G271"/>
      <c r="H271"/>
      <c r="I271"/>
    </row>
    <row r="272" spans="1:9">
      <c r="A272" s="25"/>
      <c r="B272"/>
      <c r="C272" s="1"/>
      <c r="D272" s="1"/>
      <c r="E272"/>
      <c r="F272"/>
      <c r="G272"/>
      <c r="H272"/>
      <c r="I272"/>
    </row>
    <row r="273" spans="1:9">
      <c r="A273" s="25"/>
      <c r="B273"/>
      <c r="C273" s="1"/>
      <c r="D273" s="1"/>
      <c r="E273"/>
      <c r="F273"/>
      <c r="G273"/>
      <c r="H273"/>
      <c r="I273"/>
    </row>
    <row r="274" spans="1:9">
      <c r="A274" s="25"/>
      <c r="B274"/>
      <c r="C274" s="1"/>
      <c r="D274" s="1"/>
      <c r="E274"/>
      <c r="F274"/>
      <c r="G274"/>
      <c r="H274"/>
      <c r="I274"/>
    </row>
    <row r="275" spans="1:9">
      <c r="A275" s="25"/>
      <c r="B275"/>
      <c r="C275" s="1"/>
      <c r="D275" s="1"/>
      <c r="E275"/>
      <c r="F275"/>
      <c r="G275"/>
      <c r="H275"/>
      <c r="I275"/>
    </row>
    <row r="276" spans="1:9">
      <c r="A276" s="25"/>
      <c r="B276"/>
      <c r="C276" s="1"/>
      <c r="D276" s="1"/>
      <c r="E276"/>
      <c r="F276"/>
      <c r="G276"/>
      <c r="H276"/>
      <c r="I276"/>
    </row>
    <row r="277" spans="1:9">
      <c r="A277" s="25"/>
      <c r="B277"/>
      <c r="C277" s="1"/>
      <c r="D277" s="1"/>
      <c r="E277"/>
      <c r="F277"/>
      <c r="G277"/>
      <c r="H277"/>
      <c r="I277"/>
    </row>
    <row r="278" spans="1:9">
      <c r="A278" s="25"/>
      <c r="B278"/>
      <c r="C278" s="1"/>
      <c r="D278" s="1"/>
      <c r="E278"/>
      <c r="F278"/>
      <c r="G278"/>
      <c r="H278"/>
      <c r="I278"/>
    </row>
    <row r="279" spans="1:9">
      <c r="A279" s="25"/>
      <c r="B279"/>
      <c r="C279" s="1"/>
      <c r="D279" s="1"/>
      <c r="E279"/>
      <c r="F279"/>
      <c r="G279"/>
      <c r="H279"/>
      <c r="I279"/>
    </row>
    <row r="280" spans="1:9">
      <c r="A280" s="25"/>
      <c r="B280"/>
      <c r="C280" s="1"/>
      <c r="D280" s="1"/>
      <c r="E280"/>
      <c r="F280"/>
      <c r="G280"/>
      <c r="H280"/>
      <c r="I280"/>
    </row>
    <row r="281" spans="1:9">
      <c r="A281" s="25"/>
      <c r="B281"/>
      <c r="C281" s="1"/>
      <c r="D281" s="1"/>
      <c r="E281"/>
      <c r="F281"/>
      <c r="G281"/>
      <c r="H281"/>
      <c r="I281"/>
    </row>
    <row r="282" spans="1:9">
      <c r="A282" s="25"/>
      <c r="B282"/>
      <c r="C282" s="1"/>
      <c r="D282" s="1"/>
      <c r="E282"/>
      <c r="F282"/>
      <c r="G282"/>
      <c r="H282"/>
      <c r="I282"/>
    </row>
    <row r="283" spans="1:9">
      <c r="A283" s="25"/>
      <c r="B283"/>
      <c r="C283" s="1"/>
      <c r="D283" s="1"/>
      <c r="E283"/>
      <c r="F283"/>
      <c r="G283"/>
      <c r="H283"/>
      <c r="I283"/>
    </row>
    <row r="284" spans="1:9">
      <c r="A284" s="25"/>
      <c r="B284"/>
      <c r="C284" s="1"/>
      <c r="D284" s="1"/>
      <c r="E284"/>
      <c r="F284"/>
      <c r="G284"/>
      <c r="H284"/>
      <c r="I284"/>
    </row>
    <row r="285" spans="1:9">
      <c r="A285" s="25"/>
      <c r="B285"/>
      <c r="C285" s="1"/>
      <c r="D285" s="1"/>
      <c r="E285"/>
      <c r="F285"/>
      <c r="G285"/>
      <c r="H285"/>
      <c r="I285"/>
    </row>
    <row r="286" spans="1:9">
      <c r="A286" s="25"/>
      <c r="B286"/>
      <c r="C286" s="1"/>
      <c r="D286" s="1"/>
      <c r="E286"/>
      <c r="F286"/>
      <c r="G286"/>
      <c r="H286"/>
      <c r="I286"/>
    </row>
    <row r="287" spans="1:9">
      <c r="A287" s="25"/>
      <c r="B287"/>
      <c r="C287" s="1"/>
      <c r="D287" s="1"/>
      <c r="E287"/>
      <c r="F287"/>
      <c r="G287"/>
      <c r="H287"/>
      <c r="I287"/>
    </row>
    <row r="288" spans="1:9">
      <c r="A288" s="25"/>
      <c r="B288"/>
      <c r="C288" s="1"/>
      <c r="D288" s="1"/>
      <c r="E288"/>
      <c r="F288"/>
      <c r="G288"/>
      <c r="H288"/>
      <c r="I288"/>
    </row>
    <row r="289" spans="1:9">
      <c r="A289" s="25"/>
      <c r="B289"/>
      <c r="C289" s="1"/>
      <c r="D289" s="1"/>
      <c r="E289"/>
      <c r="F289"/>
      <c r="G289"/>
      <c r="H289"/>
      <c r="I289"/>
    </row>
    <row r="290" spans="1:9">
      <c r="A290" s="25"/>
      <c r="B290"/>
      <c r="C290" s="1"/>
      <c r="D290" s="1"/>
      <c r="E290"/>
      <c r="F290"/>
      <c r="G290"/>
      <c r="H290"/>
      <c r="I290"/>
    </row>
    <row r="291" spans="1:9">
      <c r="A291" s="25"/>
      <c r="B291"/>
      <c r="C291" s="1"/>
      <c r="D291" s="1"/>
      <c r="E291"/>
      <c r="F291"/>
      <c r="G291"/>
      <c r="H291"/>
      <c r="I291"/>
    </row>
    <row r="292" spans="1:9">
      <c r="A292" s="25"/>
      <c r="B292"/>
      <c r="C292" s="1"/>
      <c r="D292" s="1"/>
      <c r="E292"/>
      <c r="F292"/>
      <c r="G292"/>
      <c r="H292"/>
      <c r="I292"/>
    </row>
    <row r="293" spans="1:9">
      <c r="A293" s="25"/>
      <c r="B293"/>
      <c r="C293" s="1"/>
      <c r="D293" s="1"/>
      <c r="E293"/>
      <c r="F293"/>
      <c r="G293"/>
      <c r="H293"/>
      <c r="I293"/>
    </row>
    <row r="294" spans="1:9">
      <c r="A294" s="25"/>
      <c r="B294"/>
      <c r="C294" s="1"/>
      <c r="D294" s="1"/>
      <c r="E294"/>
      <c r="F294"/>
      <c r="G294"/>
      <c r="H294"/>
      <c r="I294"/>
    </row>
    <row r="295" spans="1:9">
      <c r="A295" s="25"/>
      <c r="B295"/>
      <c r="C295" s="1"/>
      <c r="D295" s="1"/>
      <c r="E295"/>
      <c r="F295"/>
      <c r="G295"/>
      <c r="H295"/>
      <c r="I295"/>
    </row>
    <row r="296" spans="1:9">
      <c r="A296" s="25"/>
      <c r="B296"/>
      <c r="C296" s="1"/>
      <c r="D296" s="1"/>
      <c r="E296"/>
      <c r="F296"/>
      <c r="G296"/>
      <c r="H296"/>
      <c r="I296"/>
    </row>
    <row r="297" spans="1:9">
      <c r="A297" s="25"/>
      <c r="B297"/>
      <c r="C297" s="1"/>
      <c r="D297" s="1"/>
      <c r="E297"/>
      <c r="F297"/>
      <c r="G297"/>
      <c r="H297"/>
      <c r="I297"/>
    </row>
    <row r="298" spans="1:9">
      <c r="A298" s="25"/>
      <c r="B298"/>
      <c r="C298" s="1"/>
      <c r="D298" s="1"/>
      <c r="E298"/>
      <c r="F298"/>
      <c r="G298"/>
      <c r="H298"/>
      <c r="I298"/>
    </row>
    <row r="299" spans="1:9">
      <c r="A299" s="25"/>
      <c r="B299"/>
      <c r="C299" s="1"/>
      <c r="D299" s="1"/>
      <c r="E299"/>
      <c r="F299"/>
      <c r="G299"/>
      <c r="H299"/>
      <c r="I299"/>
    </row>
    <row r="300" spans="1:9">
      <c r="A300" s="25"/>
      <c r="B300"/>
      <c r="C300" s="1"/>
      <c r="D300" s="1"/>
      <c r="E300"/>
      <c r="F300"/>
      <c r="G300"/>
      <c r="H300"/>
      <c r="I300"/>
    </row>
    <row r="301" spans="1:9">
      <c r="A301" s="25"/>
      <c r="B301"/>
      <c r="C301" s="1"/>
      <c r="D301" s="1"/>
      <c r="E301"/>
      <c r="F301"/>
      <c r="G301"/>
      <c r="H301"/>
      <c r="I301"/>
    </row>
    <row r="302" spans="1:9">
      <c r="A302" s="25"/>
      <c r="B302"/>
      <c r="C302" s="1"/>
      <c r="D302" s="1"/>
      <c r="E302"/>
      <c r="F302"/>
      <c r="G302"/>
      <c r="H302"/>
      <c r="I302"/>
    </row>
    <row r="303" spans="1:9">
      <c r="A303" s="25"/>
      <c r="B303"/>
      <c r="C303" s="1"/>
      <c r="D303" s="1"/>
      <c r="E303"/>
      <c r="F303"/>
      <c r="G303"/>
      <c r="H303"/>
      <c r="I303"/>
    </row>
    <row r="304" spans="1:9">
      <c r="A304" s="25"/>
      <c r="B304"/>
      <c r="C304" s="1"/>
      <c r="D304" s="1"/>
      <c r="E304"/>
      <c r="F304"/>
      <c r="G304"/>
      <c r="H304"/>
      <c r="I304"/>
    </row>
    <row r="305" spans="1:9">
      <c r="A305" s="25"/>
      <c r="B305"/>
      <c r="C305" s="1"/>
      <c r="D305" s="1"/>
      <c r="E305"/>
      <c r="F305"/>
      <c r="G305"/>
      <c r="H305"/>
      <c r="I305"/>
    </row>
    <row r="306" spans="1:9">
      <c r="A306" s="25"/>
      <c r="B306"/>
      <c r="C306" s="1"/>
      <c r="D306" s="1"/>
      <c r="E306"/>
      <c r="F306"/>
      <c r="G306"/>
      <c r="H306"/>
      <c r="I306"/>
    </row>
    <row r="307" spans="1:9">
      <c r="A307" s="25"/>
      <c r="B307"/>
      <c r="C307" s="1"/>
      <c r="D307" s="1"/>
      <c r="E307"/>
      <c r="F307"/>
      <c r="G307"/>
      <c r="H307"/>
      <c r="I307"/>
    </row>
    <row r="308" spans="1:9">
      <c r="A308" s="25"/>
      <c r="B308"/>
      <c r="C308" s="1"/>
      <c r="D308" s="1"/>
      <c r="E308"/>
      <c r="F308"/>
      <c r="G308"/>
      <c r="H308"/>
      <c r="I308"/>
    </row>
    <row r="309" spans="1:9">
      <c r="A309" s="25"/>
      <c r="B309"/>
      <c r="C309" s="1"/>
      <c r="D309" s="1"/>
      <c r="E309"/>
      <c r="F309"/>
      <c r="G309"/>
      <c r="H309"/>
      <c r="I309"/>
    </row>
    <row r="310" spans="1:9">
      <c r="A310" s="25"/>
      <c r="B310"/>
      <c r="C310" s="1"/>
      <c r="D310" s="1"/>
      <c r="E310"/>
      <c r="F310"/>
      <c r="G310"/>
      <c r="H310"/>
      <c r="I310"/>
    </row>
    <row r="311" spans="1:9">
      <c r="A311" s="25"/>
      <c r="B311"/>
      <c r="C311" s="1"/>
      <c r="D311" s="1"/>
      <c r="E311"/>
      <c r="F311"/>
      <c r="G311"/>
      <c r="H311"/>
      <c r="I311"/>
    </row>
    <row r="312" spans="1:9">
      <c r="A312" s="25"/>
      <c r="B312"/>
      <c r="C312" s="1"/>
      <c r="D312" s="1"/>
      <c r="E312"/>
      <c r="F312"/>
      <c r="G312"/>
      <c r="H312"/>
      <c r="I312"/>
    </row>
    <row r="313" spans="1:9">
      <c r="A313" s="25"/>
      <c r="B313"/>
      <c r="C313" s="1"/>
      <c r="D313" s="1"/>
      <c r="E313"/>
      <c r="F313"/>
      <c r="G313"/>
      <c r="H313"/>
      <c r="I313"/>
    </row>
    <row r="314" spans="1:9">
      <c r="B314"/>
      <c r="C314" s="1"/>
      <c r="D314" s="1"/>
      <c r="E314"/>
      <c r="F314"/>
      <c r="G314"/>
      <c r="H314"/>
      <c r="I314"/>
    </row>
    <row r="315" spans="1:9">
      <c r="B315"/>
      <c r="C315" s="1"/>
      <c r="D315" s="1"/>
      <c r="E315"/>
      <c r="F315"/>
      <c r="G315"/>
      <c r="H315"/>
      <c r="I315"/>
    </row>
    <row r="316" spans="1:9">
      <c r="B316"/>
      <c r="C316" s="1"/>
      <c r="D316" s="1"/>
      <c r="E316"/>
      <c r="F316"/>
      <c r="G316"/>
      <c r="H316"/>
      <c r="I316"/>
    </row>
    <row r="317" spans="1:9">
      <c r="B317"/>
      <c r="C317" s="1"/>
      <c r="D317" s="1"/>
      <c r="E317"/>
      <c r="F317"/>
      <c r="G317"/>
      <c r="H317"/>
      <c r="I317"/>
    </row>
    <row r="318" spans="1:9">
      <c r="B318"/>
      <c r="C318" s="1"/>
      <c r="D318" s="1"/>
      <c r="E318"/>
      <c r="F318"/>
      <c r="G318"/>
      <c r="H318"/>
      <c r="I318"/>
    </row>
    <row r="319" spans="1:9">
      <c r="B319"/>
      <c r="C319" s="1"/>
      <c r="D319" s="1"/>
      <c r="E319"/>
      <c r="F319"/>
      <c r="G319"/>
      <c r="H319"/>
      <c r="I319"/>
    </row>
    <row r="320" spans="1:9">
      <c r="B320"/>
      <c r="C320" s="1"/>
      <c r="D320" s="1"/>
      <c r="E320"/>
      <c r="F320"/>
      <c r="G320"/>
      <c r="H320"/>
      <c r="I320"/>
    </row>
    <row r="321" spans="2:9">
      <c r="B321"/>
      <c r="C321" s="1"/>
      <c r="D321" s="1"/>
      <c r="E321"/>
      <c r="F321"/>
      <c r="G321"/>
      <c r="H321"/>
      <c r="I321"/>
    </row>
    <row r="322" spans="2:9">
      <c r="B322"/>
      <c r="C322" s="1"/>
      <c r="D322" s="1"/>
      <c r="E322"/>
      <c r="F322"/>
      <c r="G322"/>
      <c r="H322"/>
      <c r="I322"/>
    </row>
    <row r="323" spans="2:9">
      <c r="B323"/>
      <c r="C323" s="1"/>
      <c r="D323" s="1"/>
      <c r="E323"/>
      <c r="F323"/>
      <c r="G323"/>
      <c r="H323"/>
      <c r="I323"/>
    </row>
    <row r="324" spans="2:9">
      <c r="B324"/>
      <c r="C324" s="1"/>
      <c r="D324" s="1"/>
      <c r="E324"/>
      <c r="F324"/>
      <c r="G324"/>
      <c r="H324"/>
      <c r="I324"/>
    </row>
    <row r="325" spans="2:9">
      <c r="B325"/>
      <c r="C325" s="1"/>
      <c r="D325" s="1"/>
      <c r="E325"/>
      <c r="F325"/>
      <c r="G325"/>
      <c r="H325"/>
      <c r="I325"/>
    </row>
    <row r="326" spans="2:9">
      <c r="B326"/>
      <c r="C326" s="1"/>
      <c r="D326" s="1"/>
      <c r="E326"/>
      <c r="F326"/>
      <c r="G326"/>
      <c r="H326"/>
      <c r="I326"/>
    </row>
    <row r="327" spans="2:9">
      <c r="B327"/>
      <c r="C327" s="1"/>
      <c r="D327" s="1"/>
      <c r="E327"/>
      <c r="F327"/>
      <c r="G327"/>
      <c r="H327"/>
      <c r="I327"/>
    </row>
    <row r="328" spans="2:9">
      <c r="B328"/>
      <c r="C328" s="1"/>
      <c r="D328" s="1"/>
      <c r="E328"/>
      <c r="F328"/>
      <c r="G328"/>
      <c r="H328"/>
      <c r="I328"/>
    </row>
    <row r="329" spans="2:9">
      <c r="B329"/>
      <c r="C329" s="1"/>
      <c r="D329" s="1"/>
      <c r="E329"/>
      <c r="F329"/>
      <c r="G329"/>
      <c r="H329"/>
      <c r="I329"/>
    </row>
    <row r="330" spans="2:9">
      <c r="B330"/>
      <c r="C330" s="1"/>
      <c r="D330" s="1"/>
      <c r="E330"/>
      <c r="F330"/>
      <c r="G330"/>
      <c r="H330"/>
      <c r="I330"/>
    </row>
    <row r="331" spans="2:9">
      <c r="B331"/>
      <c r="C331" s="1"/>
      <c r="D331" s="1"/>
      <c r="E331"/>
      <c r="F331"/>
      <c r="G331"/>
      <c r="H331"/>
      <c r="I331"/>
    </row>
    <row r="332" spans="2:9">
      <c r="B332"/>
      <c r="C332" s="1"/>
      <c r="D332" s="1"/>
      <c r="E332"/>
      <c r="F332"/>
      <c r="G332"/>
      <c r="H332"/>
      <c r="I332"/>
    </row>
    <row r="333" spans="2:9">
      <c r="B333"/>
      <c r="C333" s="1"/>
      <c r="D333" s="1"/>
      <c r="E333"/>
      <c r="F333"/>
      <c r="G333"/>
      <c r="H333"/>
      <c r="I333"/>
    </row>
    <row r="334" spans="2:9">
      <c r="B334"/>
      <c r="C334" s="1"/>
      <c r="D334" s="1"/>
      <c r="E334"/>
      <c r="F334"/>
      <c r="G334"/>
      <c r="H334"/>
      <c r="I334"/>
    </row>
    <row r="335" spans="2:9">
      <c r="B335"/>
      <c r="C335" s="1"/>
      <c r="D335" s="1"/>
      <c r="E335"/>
      <c r="F335"/>
      <c r="G335"/>
      <c r="H335"/>
      <c r="I335"/>
    </row>
    <row r="336" spans="2:9">
      <c r="B336"/>
      <c r="C336" s="1"/>
      <c r="D336" s="1"/>
      <c r="E336"/>
      <c r="F336"/>
      <c r="G336"/>
      <c r="H336"/>
      <c r="I336"/>
    </row>
    <row r="337" spans="2:9">
      <c r="B337"/>
      <c r="C337" s="1"/>
      <c r="D337" s="1"/>
      <c r="E337"/>
      <c r="F337"/>
      <c r="G337"/>
      <c r="H337"/>
      <c r="I337"/>
    </row>
    <row r="338" spans="2:9">
      <c r="B338"/>
      <c r="C338" s="1"/>
      <c r="D338" s="1"/>
      <c r="E338"/>
      <c r="F338"/>
      <c r="G338"/>
      <c r="H338"/>
      <c r="I338"/>
    </row>
    <row r="339" spans="2:9">
      <c r="B339"/>
      <c r="C339" s="1"/>
      <c r="D339" s="1"/>
      <c r="E339"/>
      <c r="F339"/>
      <c r="G339"/>
      <c r="H339"/>
      <c r="I339"/>
    </row>
    <row r="340" spans="2:9">
      <c r="B340"/>
      <c r="C340" s="1"/>
      <c r="D340" s="1"/>
      <c r="E340"/>
      <c r="F340"/>
      <c r="G340"/>
      <c r="H340"/>
      <c r="I340"/>
    </row>
    <row r="341" spans="2:9">
      <c r="B341"/>
      <c r="C341" s="1"/>
      <c r="D341" s="1"/>
      <c r="E341"/>
      <c r="F341"/>
      <c r="G341"/>
      <c r="H341"/>
      <c r="I341"/>
    </row>
    <row r="342" spans="2:9">
      <c r="B342"/>
      <c r="C342" s="1"/>
      <c r="D342" s="1"/>
      <c r="E342"/>
      <c r="F342"/>
      <c r="G342"/>
      <c r="H342"/>
      <c r="I342"/>
    </row>
    <row r="343" spans="2:9">
      <c r="B343"/>
      <c r="C343" s="1"/>
      <c r="D343" s="1"/>
      <c r="E343"/>
      <c r="F343"/>
      <c r="G343"/>
      <c r="H343"/>
      <c r="I343"/>
    </row>
    <row r="344" spans="2:9">
      <c r="B344"/>
      <c r="C344" s="1"/>
      <c r="D344" s="1"/>
      <c r="E344"/>
      <c r="F344"/>
      <c r="G344"/>
      <c r="H344"/>
      <c r="I344"/>
    </row>
    <row r="345" spans="2:9">
      <c r="B345"/>
      <c r="C345" s="1"/>
      <c r="D345" s="1"/>
      <c r="E345"/>
      <c r="F345"/>
      <c r="G345"/>
      <c r="H345"/>
      <c r="I345"/>
    </row>
    <row r="346" spans="2:9">
      <c r="B346"/>
      <c r="C346" s="1"/>
      <c r="D346" s="1"/>
      <c r="E346"/>
      <c r="F346"/>
      <c r="G346"/>
      <c r="H346"/>
      <c r="I346"/>
    </row>
    <row r="347" spans="2:9">
      <c r="B347"/>
      <c r="C347" s="1"/>
      <c r="D347" s="1"/>
      <c r="E347"/>
      <c r="F347"/>
      <c r="G347"/>
      <c r="H347"/>
      <c r="I347"/>
    </row>
    <row r="348" spans="2:9">
      <c r="B348"/>
      <c r="C348" s="1"/>
      <c r="D348" s="1"/>
      <c r="E348"/>
      <c r="F348"/>
      <c r="G348"/>
      <c r="H348"/>
      <c r="I348"/>
    </row>
    <row r="349" spans="2:9">
      <c r="B349"/>
      <c r="C349" s="1"/>
      <c r="D349" s="1"/>
      <c r="E349"/>
      <c r="F349"/>
      <c r="G349"/>
      <c r="H349"/>
      <c r="I349"/>
    </row>
    <row r="350" spans="2:9">
      <c r="B350"/>
      <c r="H350"/>
    </row>
    <row r="351" spans="2:9">
      <c r="B351"/>
      <c r="H351"/>
    </row>
    <row r="352" spans="2:9">
      <c r="B352"/>
      <c r="H352"/>
    </row>
    <row r="353" spans="2:8">
      <c r="B353"/>
      <c r="H353"/>
    </row>
    <row r="354" spans="2:8">
      <c r="B354"/>
      <c r="H354"/>
    </row>
    <row r="355" spans="2:8">
      <c r="B355"/>
      <c r="H355"/>
    </row>
    <row r="356" spans="2:8">
      <c r="B356"/>
      <c r="H356"/>
    </row>
    <row r="357" spans="2:8">
      <c r="B357"/>
      <c r="H357"/>
    </row>
    <row r="358" spans="2:8">
      <c r="B358"/>
      <c r="H358"/>
    </row>
    <row r="359" spans="2:8">
      <c r="B359"/>
      <c r="H359"/>
    </row>
    <row r="360" spans="2:8">
      <c r="B360"/>
      <c r="H360"/>
    </row>
    <row r="361" spans="2:8">
      <c r="B361"/>
      <c r="H361"/>
    </row>
    <row r="362" spans="2:8">
      <c r="B362"/>
      <c r="H362"/>
    </row>
    <row r="363" spans="2:8">
      <c r="B363"/>
      <c r="H363"/>
    </row>
    <row r="364" spans="2:8">
      <c r="B364"/>
      <c r="H364"/>
    </row>
    <row r="365" spans="2:8">
      <c r="B365"/>
      <c r="H365"/>
    </row>
    <row r="366" spans="2:8">
      <c r="B366"/>
      <c r="H366"/>
    </row>
    <row r="367" spans="2:8">
      <c r="B367"/>
      <c r="H367"/>
    </row>
    <row r="368" spans="2:8">
      <c r="B368"/>
      <c r="H368"/>
    </row>
    <row r="369" spans="2:8">
      <c r="B369"/>
      <c r="H369"/>
    </row>
    <row r="370" spans="2:8">
      <c r="B370"/>
      <c r="H370"/>
    </row>
    <row r="371" spans="2:8">
      <c r="B371"/>
      <c r="H371"/>
    </row>
    <row r="372" spans="2:8">
      <c r="B372"/>
      <c r="H372"/>
    </row>
    <row r="373" spans="2:8">
      <c r="B373"/>
      <c r="H373"/>
    </row>
    <row r="374" spans="2:8">
      <c r="B374"/>
      <c r="H374"/>
    </row>
    <row r="375" spans="2:8">
      <c r="B375"/>
      <c r="H375"/>
    </row>
    <row r="376" spans="2:8">
      <c r="B376"/>
      <c r="H376"/>
    </row>
    <row r="377" spans="2:8">
      <c r="B377"/>
      <c r="H377"/>
    </row>
    <row r="378" spans="2:8">
      <c r="B378"/>
      <c r="H378"/>
    </row>
    <row r="379" spans="2:8">
      <c r="B379"/>
      <c r="H379"/>
    </row>
    <row r="380" spans="2:8">
      <c r="B380"/>
      <c r="H380"/>
    </row>
    <row r="381" spans="2:8">
      <c r="B381"/>
      <c r="H381"/>
    </row>
    <row r="382" spans="2:8">
      <c r="B382"/>
      <c r="H382"/>
    </row>
    <row r="383" spans="2:8">
      <c r="B383"/>
      <c r="H383"/>
    </row>
    <row r="384" spans="2:8">
      <c r="B384"/>
      <c r="H384"/>
    </row>
    <row r="385" spans="2:8">
      <c r="B385"/>
      <c r="H385"/>
    </row>
    <row r="386" spans="2:8">
      <c r="B386"/>
      <c r="H386"/>
    </row>
    <row r="387" spans="2:8">
      <c r="B387"/>
      <c r="H387"/>
    </row>
    <row r="388" spans="2:8">
      <c r="B388"/>
      <c r="H388"/>
    </row>
    <row r="389" spans="2:8">
      <c r="B389"/>
      <c r="H389"/>
    </row>
    <row r="390" spans="2:8">
      <c r="B390"/>
      <c r="H390"/>
    </row>
    <row r="391" spans="2:8">
      <c r="B391"/>
      <c r="H391"/>
    </row>
    <row r="392" spans="2:8">
      <c r="B392"/>
      <c r="H392"/>
    </row>
    <row r="393" spans="2:8">
      <c r="B393"/>
      <c r="H393"/>
    </row>
    <row r="394" spans="2:8">
      <c r="B394"/>
      <c r="H394"/>
    </row>
    <row r="395" spans="2:8">
      <c r="B395"/>
      <c r="H395"/>
    </row>
    <row r="396" spans="2:8">
      <c r="B396"/>
      <c r="H396"/>
    </row>
    <row r="397" spans="2:8">
      <c r="B397"/>
      <c r="H397"/>
    </row>
    <row r="398" spans="2:8">
      <c r="B398"/>
      <c r="H398"/>
    </row>
    <row r="399" spans="2:8">
      <c r="B399"/>
      <c r="H399"/>
    </row>
    <row r="400" spans="2:8">
      <c r="B400"/>
      <c r="H400"/>
    </row>
    <row r="401" spans="2:8">
      <c r="B401"/>
      <c r="H401"/>
    </row>
    <row r="402" spans="2:8">
      <c r="B402"/>
      <c r="H402"/>
    </row>
    <row r="403" spans="2:8">
      <c r="B403"/>
      <c r="H403"/>
    </row>
    <row r="404" spans="2:8">
      <c r="B404"/>
      <c r="H404"/>
    </row>
    <row r="405" spans="2:8">
      <c r="B405"/>
      <c r="H405"/>
    </row>
    <row r="406" spans="2:8">
      <c r="B406"/>
      <c r="H406"/>
    </row>
    <row r="407" spans="2:8">
      <c r="B407"/>
      <c r="H407"/>
    </row>
    <row r="408" spans="2:8">
      <c r="B408"/>
      <c r="H408"/>
    </row>
    <row r="409" spans="2:8">
      <c r="B409"/>
      <c r="H409"/>
    </row>
    <row r="410" spans="2:8">
      <c r="B410"/>
      <c r="H410"/>
    </row>
    <row r="411" spans="2:8">
      <c r="B411"/>
      <c r="H411"/>
    </row>
    <row r="412" spans="2:8">
      <c r="B412"/>
      <c r="H412"/>
    </row>
    <row r="413" spans="2:8">
      <c r="B413"/>
      <c r="H413"/>
    </row>
    <row r="414" spans="2:8">
      <c r="B414"/>
      <c r="H414"/>
    </row>
    <row r="415" spans="2:8">
      <c r="B415"/>
      <c r="H415"/>
    </row>
    <row r="416" spans="2:8">
      <c r="B416"/>
      <c r="H416"/>
    </row>
    <row r="417" spans="2:8">
      <c r="B417"/>
      <c r="H417"/>
    </row>
    <row r="418" spans="2:8">
      <c r="B418"/>
      <c r="H418"/>
    </row>
    <row r="419" spans="2:8">
      <c r="B419"/>
      <c r="H419"/>
    </row>
    <row r="420" spans="2:8">
      <c r="B420"/>
      <c r="H420"/>
    </row>
    <row r="421" spans="2:8">
      <c r="B421"/>
      <c r="H421"/>
    </row>
    <row r="422" spans="2:8">
      <c r="B422"/>
      <c r="H422"/>
    </row>
    <row r="423" spans="2:8">
      <c r="B423"/>
      <c r="H423"/>
    </row>
    <row r="424" spans="2:8">
      <c r="B424"/>
      <c r="H424"/>
    </row>
    <row r="425" spans="2:8">
      <c r="B425"/>
      <c r="H425"/>
    </row>
    <row r="426" spans="2:8">
      <c r="B426"/>
      <c r="H426"/>
    </row>
    <row r="427" spans="2:8">
      <c r="B427"/>
      <c r="H427"/>
    </row>
    <row r="428" spans="2:8">
      <c r="B428"/>
      <c r="H428"/>
    </row>
    <row r="429" spans="2:8">
      <c r="B429"/>
      <c r="H429"/>
    </row>
    <row r="430" spans="2:8">
      <c r="B430"/>
      <c r="H430"/>
    </row>
    <row r="431" spans="2:8">
      <c r="B431"/>
      <c r="H431"/>
    </row>
    <row r="432" spans="2:8">
      <c r="B432"/>
      <c r="H432"/>
    </row>
    <row r="433" spans="2:8">
      <c r="B433"/>
      <c r="H433"/>
    </row>
    <row r="434" spans="2:8">
      <c r="B434"/>
      <c r="H434"/>
    </row>
    <row r="435" spans="2:8">
      <c r="B435"/>
      <c r="H435"/>
    </row>
    <row r="436" spans="2:8">
      <c r="B436"/>
      <c r="H436"/>
    </row>
    <row r="437" spans="2:8">
      <c r="B437"/>
      <c r="H437"/>
    </row>
    <row r="438" spans="2:8">
      <c r="B438"/>
      <c r="H438"/>
    </row>
    <row r="439" spans="2:8">
      <c r="B439"/>
      <c r="H439"/>
    </row>
    <row r="440" spans="2:8">
      <c r="B440"/>
      <c r="H440"/>
    </row>
    <row r="441" spans="2:8">
      <c r="B441"/>
      <c r="H441"/>
    </row>
    <row r="442" spans="2:8">
      <c r="B442"/>
      <c r="H442"/>
    </row>
    <row r="443" spans="2:8">
      <c r="B443"/>
      <c r="H443"/>
    </row>
    <row r="444" spans="2:8">
      <c r="B444"/>
      <c r="H444"/>
    </row>
    <row r="445" spans="2:8">
      <c r="B445"/>
      <c r="H445"/>
    </row>
    <row r="446" spans="2:8">
      <c r="B446"/>
      <c r="H446"/>
    </row>
    <row r="447" spans="2:8">
      <c r="B447"/>
      <c r="H447"/>
    </row>
    <row r="448" spans="2:8">
      <c r="B448"/>
      <c r="H448"/>
    </row>
    <row r="449" spans="2:8">
      <c r="B449"/>
      <c r="H449"/>
    </row>
    <row r="450" spans="2:8">
      <c r="B450"/>
      <c r="H450"/>
    </row>
    <row r="451" spans="2:8">
      <c r="B451"/>
      <c r="H451"/>
    </row>
    <row r="452" spans="2:8">
      <c r="B452"/>
      <c r="H452"/>
    </row>
    <row r="453" spans="2:8">
      <c r="B453"/>
      <c r="H453"/>
    </row>
    <row r="454" spans="2:8">
      <c r="B454"/>
      <c r="H454"/>
    </row>
    <row r="455" spans="2:8">
      <c r="B455"/>
      <c r="H455"/>
    </row>
    <row r="456" spans="2:8">
      <c r="B456"/>
      <c r="H456"/>
    </row>
    <row r="457" spans="2:8">
      <c r="B457"/>
      <c r="H457"/>
    </row>
    <row r="458" spans="2:8">
      <c r="B458"/>
      <c r="H458"/>
    </row>
    <row r="459" spans="2:8">
      <c r="B459"/>
      <c r="H459"/>
    </row>
    <row r="460" spans="2:8">
      <c r="B460"/>
      <c r="H460"/>
    </row>
    <row r="461" spans="2:8">
      <c r="B461"/>
      <c r="H461"/>
    </row>
    <row r="462" spans="2:8">
      <c r="B462"/>
      <c r="H462"/>
    </row>
    <row r="463" spans="2:8">
      <c r="B463"/>
      <c r="H463"/>
    </row>
    <row r="464" spans="2:8">
      <c r="B464"/>
      <c r="H464"/>
    </row>
    <row r="465" spans="2:8">
      <c r="B465"/>
      <c r="H465"/>
    </row>
    <row r="466" spans="2:8">
      <c r="B466"/>
      <c r="H466"/>
    </row>
    <row r="467" spans="2:8">
      <c r="B467"/>
      <c r="H467"/>
    </row>
    <row r="468" spans="2:8">
      <c r="B468"/>
      <c r="H468"/>
    </row>
    <row r="469" spans="2:8">
      <c r="B469"/>
      <c r="H469"/>
    </row>
    <row r="470" spans="2:8">
      <c r="B470"/>
      <c r="H470"/>
    </row>
    <row r="471" spans="2:8">
      <c r="B471"/>
      <c r="H471"/>
    </row>
    <row r="472" spans="2:8">
      <c r="B472"/>
      <c r="H472"/>
    </row>
    <row r="473" spans="2:8">
      <c r="B473"/>
      <c r="H473"/>
    </row>
    <row r="474" spans="2:8">
      <c r="B474"/>
      <c r="H474"/>
    </row>
    <row r="475" spans="2:8">
      <c r="B475"/>
      <c r="H475"/>
    </row>
    <row r="476" spans="2:8">
      <c r="B476"/>
      <c r="H476"/>
    </row>
    <row r="477" spans="2:8">
      <c r="B477"/>
      <c r="H477"/>
    </row>
    <row r="478" spans="2:8">
      <c r="B478"/>
      <c r="H478"/>
    </row>
    <row r="479" spans="2:8">
      <c r="B479"/>
      <c r="H479"/>
    </row>
    <row r="480" spans="2:8">
      <c r="B480"/>
      <c r="H480"/>
    </row>
    <row r="481" spans="2:8">
      <c r="B481"/>
      <c r="H481"/>
    </row>
    <row r="482" spans="2:8">
      <c r="B482"/>
      <c r="H482"/>
    </row>
    <row r="483" spans="2:8">
      <c r="B483"/>
      <c r="H483"/>
    </row>
    <row r="484" spans="2:8">
      <c r="B484"/>
      <c r="H484"/>
    </row>
    <row r="485" spans="2:8">
      <c r="B485"/>
      <c r="H485"/>
    </row>
    <row r="486" spans="2:8">
      <c r="B486"/>
      <c r="H486"/>
    </row>
    <row r="487" spans="2:8">
      <c r="B487"/>
      <c r="H487"/>
    </row>
    <row r="488" spans="2:8">
      <c r="B488"/>
      <c r="H488"/>
    </row>
    <row r="489" spans="2:8">
      <c r="B489"/>
      <c r="H489"/>
    </row>
    <row r="490" spans="2:8">
      <c r="B490"/>
      <c r="H490"/>
    </row>
    <row r="491" spans="2:8">
      <c r="B491"/>
      <c r="H491"/>
    </row>
    <row r="492" spans="2:8">
      <c r="B492"/>
      <c r="H492"/>
    </row>
    <row r="493" spans="2:8">
      <c r="B493"/>
      <c r="H493"/>
    </row>
    <row r="494" spans="2:8">
      <c r="B494"/>
      <c r="H494"/>
    </row>
    <row r="495" spans="2:8">
      <c r="B495"/>
      <c r="H495"/>
    </row>
    <row r="496" spans="2:8">
      <c r="B496"/>
      <c r="H496"/>
    </row>
    <row r="497" spans="2:8">
      <c r="B497"/>
      <c r="H497"/>
    </row>
    <row r="498" spans="2:8">
      <c r="B498"/>
      <c r="H498"/>
    </row>
    <row r="499" spans="2:8">
      <c r="B499"/>
      <c r="H499"/>
    </row>
    <row r="500" spans="2:8">
      <c r="B500"/>
      <c r="H500"/>
    </row>
    <row r="501" spans="2:8">
      <c r="B501"/>
      <c r="H501"/>
    </row>
    <row r="502" spans="2:8">
      <c r="B502"/>
      <c r="H502"/>
    </row>
    <row r="503" spans="2:8">
      <c r="B503"/>
      <c r="H503"/>
    </row>
    <row r="504" spans="2:8">
      <c r="B504"/>
      <c r="H504"/>
    </row>
    <row r="505" spans="2:8">
      <c r="B505"/>
      <c r="H505"/>
    </row>
    <row r="506" spans="2:8">
      <c r="B506"/>
      <c r="H506"/>
    </row>
    <row r="507" spans="2:8">
      <c r="B507"/>
      <c r="H507"/>
    </row>
    <row r="508" spans="2:8">
      <c r="B508"/>
      <c r="H508"/>
    </row>
    <row r="509" spans="2:8">
      <c r="B509"/>
      <c r="H509"/>
    </row>
    <row r="510" spans="2:8">
      <c r="B510"/>
      <c r="H510"/>
    </row>
    <row r="511" spans="2:8">
      <c r="B511"/>
      <c r="H511"/>
    </row>
    <row r="512" spans="2:8">
      <c r="B512"/>
      <c r="H512"/>
    </row>
    <row r="513" spans="2:8">
      <c r="B513"/>
      <c r="H513"/>
    </row>
    <row r="514" spans="2:8">
      <c r="B514"/>
      <c r="H514"/>
    </row>
    <row r="515" spans="2:8">
      <c r="B515"/>
      <c r="H515"/>
    </row>
    <row r="516" spans="2:8">
      <c r="B516"/>
      <c r="H516"/>
    </row>
    <row r="517" spans="2:8">
      <c r="B517"/>
      <c r="H517"/>
    </row>
    <row r="518" spans="2:8">
      <c r="B518"/>
      <c r="H518"/>
    </row>
    <row r="519" spans="2:8">
      <c r="B519"/>
      <c r="H519"/>
    </row>
    <row r="520" spans="2:8">
      <c r="B520"/>
      <c r="H520"/>
    </row>
    <row r="521" spans="2:8">
      <c r="B521"/>
      <c r="H521"/>
    </row>
    <row r="522" spans="2:8">
      <c r="B522"/>
      <c r="H522"/>
    </row>
    <row r="523" spans="2:8">
      <c r="B523"/>
      <c r="H523"/>
    </row>
    <row r="524" spans="2:8">
      <c r="B524"/>
      <c r="H524"/>
    </row>
    <row r="525" spans="2:8">
      <c r="B525"/>
      <c r="H525"/>
    </row>
    <row r="526" spans="2:8">
      <c r="B526"/>
      <c r="H526"/>
    </row>
    <row r="527" spans="2:8">
      <c r="B527"/>
      <c r="H527"/>
    </row>
    <row r="528" spans="2:8">
      <c r="B528"/>
      <c r="H528"/>
    </row>
    <row r="529" spans="2:8">
      <c r="B529"/>
      <c r="H529"/>
    </row>
    <row r="530" spans="2:8">
      <c r="B530"/>
      <c r="H530"/>
    </row>
    <row r="531" spans="2:8">
      <c r="B531"/>
      <c r="H531"/>
    </row>
    <row r="532" spans="2:8">
      <c r="B532"/>
      <c r="H532"/>
    </row>
    <row r="533" spans="2:8">
      <c r="B533"/>
      <c r="H533"/>
    </row>
    <row r="534" spans="2:8">
      <c r="B534"/>
      <c r="H534"/>
    </row>
    <row r="535" spans="2:8">
      <c r="B535"/>
      <c r="H535"/>
    </row>
    <row r="536" spans="2:8">
      <c r="B536"/>
      <c r="H536"/>
    </row>
    <row r="537" spans="2:8">
      <c r="B537"/>
      <c r="H537"/>
    </row>
    <row r="538" spans="2:8">
      <c r="B538"/>
      <c r="H538"/>
    </row>
    <row r="539" spans="2:8">
      <c r="B539"/>
      <c r="H539"/>
    </row>
    <row r="540" spans="2:8">
      <c r="B540"/>
      <c r="H540"/>
    </row>
    <row r="541" spans="2:8">
      <c r="B541"/>
      <c r="H541"/>
    </row>
    <row r="542" spans="2:8">
      <c r="B542"/>
      <c r="H542"/>
    </row>
    <row r="543" spans="2:8">
      <c r="B543"/>
      <c r="H543"/>
    </row>
    <row r="544" spans="2:8">
      <c r="B544"/>
      <c r="H544"/>
    </row>
    <row r="545" spans="2:8">
      <c r="B545"/>
      <c r="H545"/>
    </row>
    <row r="546" spans="2:8">
      <c r="B546"/>
      <c r="H546"/>
    </row>
    <row r="547" spans="2:8">
      <c r="B547"/>
      <c r="H547"/>
    </row>
    <row r="548" spans="2:8">
      <c r="B548"/>
      <c r="H548"/>
    </row>
    <row r="549" spans="2:8">
      <c r="B549"/>
      <c r="H549"/>
    </row>
    <row r="550" spans="2:8">
      <c r="B550"/>
      <c r="H550"/>
    </row>
    <row r="551" spans="2:8">
      <c r="B551"/>
      <c r="H551"/>
    </row>
    <row r="552" spans="2:8">
      <c r="B552"/>
      <c r="H552"/>
    </row>
    <row r="553" spans="2:8">
      <c r="B553"/>
      <c r="H553"/>
    </row>
    <row r="554" spans="2:8">
      <c r="B554"/>
      <c r="H554"/>
    </row>
    <row r="555" spans="2:8">
      <c r="B555"/>
      <c r="H555"/>
    </row>
    <row r="556" spans="2:8">
      <c r="B556"/>
      <c r="H556"/>
    </row>
    <row r="557" spans="2:8">
      <c r="B557"/>
      <c r="H557"/>
    </row>
    <row r="558" spans="2:8">
      <c r="B558"/>
      <c r="H558"/>
    </row>
    <row r="559" spans="2:8">
      <c r="B559"/>
      <c r="H559"/>
    </row>
    <row r="560" spans="2:8">
      <c r="B560"/>
      <c r="H560"/>
    </row>
    <row r="561" spans="2:8">
      <c r="B561"/>
      <c r="H561"/>
    </row>
    <row r="562" spans="2:8">
      <c r="B562"/>
      <c r="H562"/>
    </row>
    <row r="563" spans="2:8">
      <c r="B563"/>
      <c r="H563"/>
    </row>
    <row r="564" spans="2:8">
      <c r="B564"/>
      <c r="H564"/>
    </row>
    <row r="565" spans="2:8">
      <c r="B565"/>
      <c r="H565"/>
    </row>
    <row r="566" spans="2:8">
      <c r="B566"/>
      <c r="H566"/>
    </row>
    <row r="567" spans="2:8">
      <c r="B567"/>
      <c r="H567"/>
    </row>
    <row r="568" spans="2:8">
      <c r="B568"/>
      <c r="H568"/>
    </row>
    <row r="569" spans="2:8">
      <c r="B569"/>
      <c r="H569"/>
    </row>
    <row r="570" spans="2:8">
      <c r="B570"/>
      <c r="H570"/>
    </row>
    <row r="571" spans="2:8">
      <c r="B571"/>
      <c r="H571"/>
    </row>
    <row r="572" spans="2:8">
      <c r="B572"/>
      <c r="H572"/>
    </row>
    <row r="573" spans="2:8">
      <c r="B573"/>
      <c r="H573"/>
    </row>
    <row r="574" spans="2:8">
      <c r="B574"/>
      <c r="H574"/>
    </row>
    <row r="575" spans="2:8">
      <c r="B575"/>
      <c r="H575"/>
    </row>
    <row r="576" spans="2:8">
      <c r="B576"/>
      <c r="H576"/>
    </row>
    <row r="577" spans="2:8">
      <c r="B577"/>
      <c r="H577"/>
    </row>
    <row r="578" spans="2:8">
      <c r="B578"/>
      <c r="H578"/>
    </row>
    <row r="579" spans="2:8">
      <c r="B579"/>
      <c r="H579"/>
    </row>
    <row r="580" spans="2:8">
      <c r="B580"/>
      <c r="H580"/>
    </row>
    <row r="581" spans="2:8">
      <c r="B581"/>
      <c r="H581"/>
    </row>
    <row r="582" spans="2:8">
      <c r="B582"/>
      <c r="H582"/>
    </row>
    <row r="583" spans="2:8">
      <c r="B583"/>
      <c r="H583"/>
    </row>
    <row r="584" spans="2:8">
      <c r="B584"/>
      <c r="H584"/>
    </row>
    <row r="585" spans="2:8">
      <c r="B585"/>
      <c r="H585"/>
    </row>
    <row r="586" spans="2:8">
      <c r="B586"/>
      <c r="H586"/>
    </row>
    <row r="587" spans="2:8">
      <c r="B587"/>
      <c r="H587"/>
    </row>
    <row r="588" spans="2:8">
      <c r="B588"/>
      <c r="H588"/>
    </row>
    <row r="589" spans="2:8">
      <c r="B589"/>
      <c r="H589"/>
    </row>
    <row r="590" spans="2:8">
      <c r="B590"/>
      <c r="H590"/>
    </row>
    <row r="591" spans="2:8">
      <c r="B591"/>
      <c r="H591"/>
    </row>
    <row r="592" spans="2:8">
      <c r="B592"/>
      <c r="H592"/>
    </row>
    <row r="593" spans="2:8">
      <c r="B593"/>
      <c r="H593"/>
    </row>
    <row r="594" spans="2:8">
      <c r="B594"/>
      <c r="H594"/>
    </row>
    <row r="595" spans="2:8">
      <c r="B595"/>
      <c r="H595"/>
    </row>
    <row r="596" spans="2:8">
      <c r="B596"/>
      <c r="H596"/>
    </row>
    <row r="597" spans="2:8">
      <c r="B597"/>
      <c r="H597"/>
    </row>
    <row r="598" spans="2:8">
      <c r="B598"/>
      <c r="H598"/>
    </row>
    <row r="599" spans="2:8">
      <c r="B599"/>
      <c r="H599"/>
    </row>
    <row r="600" spans="2:8">
      <c r="B600"/>
      <c r="H600"/>
    </row>
    <row r="601" spans="2:8">
      <c r="B601"/>
      <c r="H601"/>
    </row>
    <row r="602" spans="2:8">
      <c r="B602"/>
      <c r="H602"/>
    </row>
    <row r="603" spans="2:8">
      <c r="B603"/>
      <c r="H603"/>
    </row>
    <row r="604" spans="2:8">
      <c r="B604"/>
      <c r="H604"/>
    </row>
    <row r="605" spans="2:8">
      <c r="B605"/>
      <c r="H605"/>
    </row>
    <row r="606" spans="2:8">
      <c r="B606"/>
      <c r="H606"/>
    </row>
    <row r="607" spans="2:8">
      <c r="B607"/>
      <c r="H607"/>
    </row>
    <row r="608" spans="2:8">
      <c r="B608"/>
      <c r="H608"/>
    </row>
    <row r="609" spans="2:8">
      <c r="B609"/>
      <c r="H609"/>
    </row>
    <row r="610" spans="2:8">
      <c r="B610"/>
      <c r="H610"/>
    </row>
    <row r="611" spans="2:8">
      <c r="B611"/>
      <c r="H611"/>
    </row>
    <row r="612" spans="2:8">
      <c r="B612"/>
      <c r="H612"/>
    </row>
    <row r="613" spans="2:8">
      <c r="B613"/>
      <c r="H613"/>
    </row>
    <row r="614" spans="2:8">
      <c r="B614"/>
      <c r="H614"/>
    </row>
    <row r="615" spans="2:8">
      <c r="B615"/>
      <c r="H615"/>
    </row>
    <row r="616" spans="2:8">
      <c r="B616"/>
      <c r="H616"/>
    </row>
    <row r="617" spans="2:8">
      <c r="B617"/>
      <c r="H617"/>
    </row>
    <row r="618" spans="2:8">
      <c r="B618"/>
      <c r="H618"/>
    </row>
    <row r="619" spans="2:8">
      <c r="B619"/>
      <c r="H619"/>
    </row>
    <row r="620" spans="2:8">
      <c r="B620"/>
      <c r="H620"/>
    </row>
    <row r="621" spans="2:8">
      <c r="B621"/>
      <c r="H621"/>
    </row>
    <row r="622" spans="2:8">
      <c r="B622"/>
      <c r="H622"/>
    </row>
    <row r="623" spans="2:8">
      <c r="B623"/>
      <c r="H623"/>
    </row>
    <row r="624" spans="2:8">
      <c r="B624"/>
      <c r="H624"/>
    </row>
    <row r="625" spans="2:8">
      <c r="B625"/>
      <c r="H625"/>
    </row>
    <row r="626" spans="2:8">
      <c r="B626"/>
      <c r="H626"/>
    </row>
    <row r="627" spans="2:8">
      <c r="B627"/>
      <c r="H627"/>
    </row>
    <row r="628" spans="2:8">
      <c r="B628"/>
      <c r="H628"/>
    </row>
    <row r="629" spans="2:8">
      <c r="B629"/>
      <c r="H629"/>
    </row>
    <row r="630" spans="2:8">
      <c r="B630"/>
      <c r="H630"/>
    </row>
    <row r="631" spans="2:8">
      <c r="B631"/>
      <c r="H631"/>
    </row>
    <row r="632" spans="2:8">
      <c r="B632"/>
      <c r="H632"/>
    </row>
    <row r="633" spans="2:8">
      <c r="B633"/>
      <c r="H633"/>
    </row>
    <row r="634" spans="2:8">
      <c r="B634"/>
      <c r="H634"/>
    </row>
    <row r="635" spans="2:8">
      <c r="B635"/>
      <c r="H635"/>
    </row>
    <row r="636" spans="2:8">
      <c r="B636"/>
      <c r="H636"/>
    </row>
    <row r="637" spans="2:8">
      <c r="B637"/>
      <c r="H637"/>
    </row>
    <row r="638" spans="2:8">
      <c r="B638"/>
      <c r="H638"/>
    </row>
    <row r="639" spans="2:8">
      <c r="B639"/>
      <c r="H639"/>
    </row>
    <row r="640" spans="2:8">
      <c r="B640"/>
      <c r="H640"/>
    </row>
    <row r="641" spans="2:8">
      <c r="B641"/>
      <c r="H641"/>
    </row>
    <row r="642" spans="2:8">
      <c r="B642"/>
      <c r="H642"/>
    </row>
    <row r="643" spans="2:8">
      <c r="B643"/>
      <c r="H643"/>
    </row>
    <row r="644" spans="2:8">
      <c r="B644"/>
      <c r="H644"/>
    </row>
    <row r="645" spans="2:8">
      <c r="B645"/>
      <c r="H645"/>
    </row>
    <row r="646" spans="2:8">
      <c r="B646"/>
      <c r="H646"/>
    </row>
    <row r="647" spans="2:8">
      <c r="B647"/>
      <c r="H647"/>
    </row>
    <row r="648" spans="2:8">
      <c r="B648"/>
      <c r="H648"/>
    </row>
    <row r="649" spans="2:8">
      <c r="B649"/>
      <c r="H649"/>
    </row>
    <row r="650" spans="2:8">
      <c r="B650"/>
      <c r="H650"/>
    </row>
    <row r="651" spans="2:8">
      <c r="B651"/>
      <c r="H651"/>
    </row>
    <row r="652" spans="2:8">
      <c r="B652"/>
      <c r="H652"/>
    </row>
    <row r="653" spans="2:8">
      <c r="B653"/>
      <c r="H653"/>
    </row>
    <row r="654" spans="2:8">
      <c r="B654"/>
      <c r="H654"/>
    </row>
    <row r="655" spans="2:8">
      <c r="B655"/>
      <c r="H655"/>
    </row>
    <row r="656" spans="2:8">
      <c r="B656"/>
      <c r="H656"/>
    </row>
    <row r="657" spans="2:8">
      <c r="B657"/>
      <c r="H657"/>
    </row>
    <row r="658" spans="2:8">
      <c r="B658"/>
      <c r="H658"/>
    </row>
    <row r="659" spans="2:8">
      <c r="B659"/>
      <c r="H659"/>
    </row>
    <row r="660" spans="2:8">
      <c r="B660"/>
      <c r="H660"/>
    </row>
    <row r="661" spans="2:8">
      <c r="B661"/>
      <c r="H661"/>
    </row>
    <row r="662" spans="2:8">
      <c r="B662"/>
      <c r="H662"/>
    </row>
    <row r="663" spans="2:8">
      <c r="B663"/>
      <c r="H663"/>
    </row>
    <row r="664" spans="2:8">
      <c r="B664"/>
      <c r="H664"/>
    </row>
    <row r="665" spans="2:8">
      <c r="B665"/>
      <c r="H665"/>
    </row>
    <row r="666" spans="2:8">
      <c r="B666"/>
      <c r="H666"/>
    </row>
    <row r="667" spans="2:8">
      <c r="B667"/>
      <c r="H667"/>
    </row>
    <row r="668" spans="2:8">
      <c r="B668"/>
      <c r="H668"/>
    </row>
    <row r="669" spans="2:8">
      <c r="B669"/>
      <c r="H669"/>
    </row>
    <row r="670" spans="2:8">
      <c r="B670"/>
      <c r="H670"/>
    </row>
    <row r="671" spans="2:8">
      <c r="B671"/>
      <c r="H671"/>
    </row>
    <row r="672" spans="2:8">
      <c r="B672"/>
      <c r="H672"/>
    </row>
    <row r="673" spans="2:8">
      <c r="B673"/>
      <c r="H673"/>
    </row>
    <row r="674" spans="2:8">
      <c r="B674"/>
      <c r="H674"/>
    </row>
    <row r="675" spans="2:8">
      <c r="B675"/>
      <c r="H675"/>
    </row>
    <row r="676" spans="2:8">
      <c r="B676"/>
      <c r="H676"/>
    </row>
    <row r="677" spans="2:8">
      <c r="B677"/>
      <c r="H677"/>
    </row>
    <row r="678" spans="2:8">
      <c r="B678"/>
      <c r="H678"/>
    </row>
    <row r="679" spans="2:8">
      <c r="B679"/>
      <c r="H679"/>
    </row>
    <row r="680" spans="2:8">
      <c r="B680"/>
      <c r="H680"/>
    </row>
    <row r="681" spans="2:8">
      <c r="B681"/>
      <c r="H681"/>
    </row>
    <row r="682" spans="2:8">
      <c r="B682"/>
      <c r="H682"/>
    </row>
    <row r="683" spans="2:8">
      <c r="B683"/>
      <c r="H683"/>
    </row>
    <row r="684" spans="2:8">
      <c r="B684"/>
      <c r="H684"/>
    </row>
    <row r="685" spans="2:8">
      <c r="B685"/>
      <c r="H685"/>
    </row>
    <row r="686" spans="2:8">
      <c r="B686"/>
      <c r="H686"/>
    </row>
    <row r="687" spans="2:8">
      <c r="B687"/>
      <c r="H687"/>
    </row>
    <row r="688" spans="2:8">
      <c r="B688"/>
      <c r="H688"/>
    </row>
    <row r="689" spans="2:8">
      <c r="B689"/>
      <c r="H689"/>
    </row>
    <row r="690" spans="2:8">
      <c r="B690"/>
      <c r="H690"/>
    </row>
    <row r="691" spans="2:8">
      <c r="B691"/>
      <c r="H691"/>
    </row>
    <row r="692" spans="2:8">
      <c r="B692"/>
      <c r="H692"/>
    </row>
    <row r="693" spans="2:8">
      <c r="B693"/>
      <c r="H693"/>
    </row>
    <row r="694" spans="2:8">
      <c r="B694"/>
      <c r="H694"/>
    </row>
    <row r="695" spans="2:8">
      <c r="B695"/>
      <c r="H695"/>
    </row>
    <row r="696" spans="2:8">
      <c r="B696"/>
      <c r="H696"/>
    </row>
    <row r="697" spans="2:8">
      <c r="B697"/>
      <c r="H697"/>
    </row>
    <row r="698" spans="2:8">
      <c r="B698"/>
      <c r="H698"/>
    </row>
    <row r="699" spans="2:8">
      <c r="B699"/>
      <c r="H699"/>
    </row>
    <row r="700" spans="2:8">
      <c r="B700"/>
      <c r="H700"/>
    </row>
    <row r="701" spans="2:8">
      <c r="B701"/>
      <c r="H701"/>
    </row>
    <row r="702" spans="2:8">
      <c r="B702"/>
      <c r="H702"/>
    </row>
    <row r="703" spans="2:8">
      <c r="B703"/>
      <c r="H703"/>
    </row>
    <row r="704" spans="2:8">
      <c r="B704"/>
      <c r="H704"/>
    </row>
    <row r="705" spans="2:8">
      <c r="B705"/>
      <c r="H705"/>
    </row>
    <row r="706" spans="2:8">
      <c r="B706"/>
      <c r="H706"/>
    </row>
    <row r="707" spans="2:8">
      <c r="B707"/>
      <c r="H707"/>
    </row>
    <row r="708" spans="2:8">
      <c r="B708"/>
      <c r="H708"/>
    </row>
    <row r="709" spans="2:8">
      <c r="B709"/>
      <c r="H709"/>
    </row>
    <row r="710" spans="2:8">
      <c r="B710"/>
      <c r="H710"/>
    </row>
    <row r="711" spans="2:8">
      <c r="B711"/>
      <c r="H711"/>
    </row>
    <row r="712" spans="2:8">
      <c r="B712"/>
      <c r="H712"/>
    </row>
    <row r="713" spans="2:8">
      <c r="B713"/>
      <c r="H713"/>
    </row>
    <row r="714" spans="2:8">
      <c r="B714"/>
      <c r="H714"/>
    </row>
    <row r="715" spans="2:8">
      <c r="B715"/>
      <c r="H715"/>
    </row>
    <row r="716" spans="2:8">
      <c r="B716"/>
      <c r="H716"/>
    </row>
    <row r="717" spans="2:8">
      <c r="B717"/>
      <c r="H717"/>
    </row>
    <row r="718" spans="2:8">
      <c r="B718"/>
      <c r="H718"/>
    </row>
    <row r="719" spans="2:8">
      <c r="B719"/>
      <c r="H719"/>
    </row>
    <row r="720" spans="2:8">
      <c r="B720"/>
      <c r="H720"/>
    </row>
    <row r="721" spans="2:8">
      <c r="B721"/>
      <c r="H721"/>
    </row>
    <row r="722" spans="2:8">
      <c r="B722"/>
      <c r="H722"/>
    </row>
    <row r="723" spans="2:8">
      <c r="B723"/>
      <c r="H723"/>
    </row>
    <row r="724" spans="2:8">
      <c r="B724"/>
      <c r="H724"/>
    </row>
    <row r="725" spans="2:8">
      <c r="B725"/>
      <c r="H725"/>
    </row>
    <row r="726" spans="2:8">
      <c r="B726"/>
      <c r="H726"/>
    </row>
    <row r="727" spans="2:8">
      <c r="B727"/>
      <c r="H727"/>
    </row>
    <row r="728" spans="2:8">
      <c r="B728"/>
      <c r="H728"/>
    </row>
    <row r="729" spans="2:8">
      <c r="B729"/>
      <c r="H729"/>
    </row>
    <row r="730" spans="2:8">
      <c r="B730"/>
      <c r="H730"/>
    </row>
    <row r="731" spans="2:8">
      <c r="B731"/>
      <c r="H731"/>
    </row>
    <row r="732" spans="2:8">
      <c r="B732"/>
      <c r="H732"/>
    </row>
    <row r="733" spans="2:8">
      <c r="B733"/>
      <c r="H733"/>
    </row>
    <row r="734" spans="2:8">
      <c r="B734"/>
      <c r="H734"/>
    </row>
    <row r="735" spans="2:8">
      <c r="B735"/>
      <c r="H735"/>
    </row>
    <row r="736" spans="2:8">
      <c r="B736"/>
      <c r="H736"/>
    </row>
    <row r="737" spans="2:8">
      <c r="B737"/>
      <c r="H737"/>
    </row>
    <row r="738" spans="2:8">
      <c r="B738"/>
      <c r="H738"/>
    </row>
    <row r="739" spans="2:8">
      <c r="B739"/>
      <c r="H739"/>
    </row>
    <row r="740" spans="2:8">
      <c r="B740"/>
      <c r="H740"/>
    </row>
    <row r="741" spans="2:8">
      <c r="B741"/>
      <c r="H741"/>
    </row>
    <row r="742" spans="2:8">
      <c r="B742"/>
      <c r="H742"/>
    </row>
    <row r="743" spans="2:8">
      <c r="B743"/>
      <c r="H743"/>
    </row>
    <row r="744" spans="2:8">
      <c r="B744"/>
      <c r="H744"/>
    </row>
    <row r="745" spans="2:8">
      <c r="B745"/>
      <c r="H745"/>
    </row>
    <row r="746" spans="2:8">
      <c r="B746"/>
      <c r="H746"/>
    </row>
    <row r="747" spans="2:8">
      <c r="B747"/>
      <c r="H747"/>
    </row>
    <row r="748" spans="2:8">
      <c r="B748"/>
      <c r="H748"/>
    </row>
    <row r="749" spans="2:8">
      <c r="B749"/>
      <c r="H749"/>
    </row>
    <row r="750" spans="2:8">
      <c r="B750"/>
      <c r="H750"/>
    </row>
    <row r="751" spans="2:8">
      <c r="B751"/>
      <c r="H751"/>
    </row>
    <row r="752" spans="2:8">
      <c r="B752"/>
      <c r="H752"/>
    </row>
    <row r="753" spans="2:8">
      <c r="B753"/>
      <c r="H753"/>
    </row>
    <row r="754" spans="2:8">
      <c r="B754"/>
      <c r="H754"/>
    </row>
    <row r="755" spans="2:8">
      <c r="B755"/>
      <c r="H755"/>
    </row>
    <row r="756" spans="2:8">
      <c r="B756"/>
      <c r="H756"/>
    </row>
    <row r="757" spans="2:8">
      <c r="B757"/>
      <c r="H757"/>
    </row>
    <row r="758" spans="2:8">
      <c r="B758"/>
      <c r="H758"/>
    </row>
    <row r="759" spans="2:8">
      <c r="B759"/>
      <c r="H759"/>
    </row>
    <row r="760" spans="2:8">
      <c r="B760"/>
      <c r="H760"/>
    </row>
    <row r="761" spans="2:8">
      <c r="B761"/>
      <c r="H761"/>
    </row>
    <row r="762" spans="2:8">
      <c r="B762"/>
      <c r="H762"/>
    </row>
    <row r="763" spans="2:8">
      <c r="B763"/>
      <c r="H763"/>
    </row>
    <row r="764" spans="2:8">
      <c r="B764"/>
      <c r="H764"/>
    </row>
    <row r="765" spans="2:8">
      <c r="B765"/>
      <c r="H765"/>
    </row>
    <row r="766" spans="2:8">
      <c r="B766"/>
      <c r="H766"/>
    </row>
    <row r="767" spans="2:8">
      <c r="B767"/>
      <c r="H767"/>
    </row>
    <row r="768" spans="2:8">
      <c r="B768"/>
      <c r="H768"/>
    </row>
    <row r="769" spans="2:8">
      <c r="B769"/>
      <c r="H769"/>
    </row>
    <row r="770" spans="2:8">
      <c r="B770"/>
      <c r="H770"/>
    </row>
    <row r="771" spans="2:8">
      <c r="B771"/>
      <c r="H771"/>
    </row>
    <row r="772" spans="2:8">
      <c r="B772"/>
      <c r="H772"/>
    </row>
    <row r="773" spans="2:8">
      <c r="B773"/>
      <c r="H773"/>
    </row>
    <row r="774" spans="2:8">
      <c r="B774"/>
      <c r="H774"/>
    </row>
    <row r="775" spans="2:8">
      <c r="B775"/>
      <c r="H775"/>
    </row>
    <row r="776" spans="2:8">
      <c r="B776"/>
      <c r="H776"/>
    </row>
    <row r="777" spans="2:8">
      <c r="B777"/>
      <c r="H777"/>
    </row>
    <row r="778" spans="2:8">
      <c r="B778"/>
      <c r="H778"/>
    </row>
    <row r="779" spans="2:8">
      <c r="B779"/>
      <c r="H779"/>
    </row>
    <row r="780" spans="2:8">
      <c r="B780"/>
      <c r="H780"/>
    </row>
    <row r="781" spans="2:8">
      <c r="B781"/>
      <c r="H781"/>
    </row>
    <row r="782" spans="2:8">
      <c r="B782"/>
      <c r="H782"/>
    </row>
    <row r="783" spans="2:8">
      <c r="B783"/>
      <c r="H783"/>
    </row>
    <row r="784" spans="2:8">
      <c r="B784"/>
      <c r="H784"/>
    </row>
    <row r="785" spans="2:8">
      <c r="B785"/>
      <c r="H785"/>
    </row>
    <row r="786" spans="2:8">
      <c r="B786"/>
      <c r="H786"/>
    </row>
    <row r="787" spans="2:8">
      <c r="B787"/>
      <c r="H787"/>
    </row>
    <row r="788" spans="2:8">
      <c r="B788"/>
      <c r="H788"/>
    </row>
    <row r="789" spans="2:8">
      <c r="B789"/>
      <c r="H789"/>
    </row>
    <row r="790" spans="2:8">
      <c r="B790"/>
      <c r="H790"/>
    </row>
    <row r="791" spans="2:8">
      <c r="B791"/>
      <c r="H791"/>
    </row>
    <row r="792" spans="2:8">
      <c r="B792"/>
      <c r="H792"/>
    </row>
    <row r="793" spans="2:8">
      <c r="B793"/>
      <c r="H793"/>
    </row>
    <row r="794" spans="2:8">
      <c r="B794"/>
      <c r="H794"/>
    </row>
    <row r="795" spans="2:8">
      <c r="B795"/>
      <c r="H795"/>
    </row>
    <row r="796" spans="2:8">
      <c r="B796"/>
      <c r="H796"/>
    </row>
    <row r="797" spans="2:8">
      <c r="B797"/>
      <c r="H797"/>
    </row>
    <row r="798" spans="2:8">
      <c r="B798"/>
      <c r="H798"/>
    </row>
    <row r="799" spans="2:8">
      <c r="B799"/>
      <c r="H799"/>
    </row>
    <row r="800" spans="2:8">
      <c r="B800"/>
      <c r="H800"/>
    </row>
    <row r="801" spans="2:8">
      <c r="B801"/>
      <c r="H801"/>
    </row>
    <row r="802" spans="2:8">
      <c r="B802"/>
      <c r="H802"/>
    </row>
    <row r="803" spans="2:8">
      <c r="B803"/>
      <c r="H803"/>
    </row>
    <row r="804" spans="2:8">
      <c r="B804"/>
      <c r="H804"/>
    </row>
    <row r="805" spans="2:8">
      <c r="B805"/>
      <c r="H805"/>
    </row>
    <row r="806" spans="2:8">
      <c r="B806"/>
      <c r="H806"/>
    </row>
    <row r="807" spans="2:8">
      <c r="B807"/>
      <c r="H807"/>
    </row>
    <row r="808" spans="2:8">
      <c r="B808"/>
      <c r="H808"/>
    </row>
    <row r="809" spans="2:8">
      <c r="B809"/>
      <c r="H809"/>
    </row>
    <row r="810" spans="2:8">
      <c r="B810"/>
      <c r="H810"/>
    </row>
    <row r="811" spans="2:8">
      <c r="B811"/>
      <c r="H811"/>
    </row>
    <row r="812" spans="2:8">
      <c r="B812"/>
      <c r="H812"/>
    </row>
    <row r="813" spans="2:8">
      <c r="B813"/>
      <c r="H813"/>
    </row>
    <row r="814" spans="2:8">
      <c r="B814"/>
      <c r="H814"/>
    </row>
    <row r="815" spans="2:8">
      <c r="B815"/>
      <c r="H815"/>
    </row>
    <row r="816" spans="2:8">
      <c r="B816"/>
      <c r="H816"/>
    </row>
    <row r="817" spans="2:8">
      <c r="B817"/>
      <c r="H817"/>
    </row>
    <row r="818" spans="2:8">
      <c r="B818"/>
      <c r="H818"/>
    </row>
    <row r="819" spans="2:8">
      <c r="B819"/>
      <c r="H819"/>
    </row>
    <row r="820" spans="2:8">
      <c r="B820"/>
      <c r="H820"/>
    </row>
    <row r="821" spans="2:8">
      <c r="B821"/>
      <c r="H821"/>
    </row>
    <row r="822" spans="2:8">
      <c r="B822"/>
      <c r="H822"/>
    </row>
    <row r="823" spans="2:8">
      <c r="B823"/>
      <c r="H823"/>
    </row>
    <row r="824" spans="2:8">
      <c r="B824"/>
      <c r="H824"/>
    </row>
    <row r="825" spans="2:8">
      <c r="B825"/>
      <c r="H825"/>
    </row>
    <row r="826" spans="2:8">
      <c r="B826"/>
      <c r="H826"/>
    </row>
    <row r="827" spans="2:8">
      <c r="B827"/>
      <c r="H827"/>
    </row>
    <row r="828" spans="2:8">
      <c r="B828"/>
      <c r="H828"/>
    </row>
    <row r="829" spans="2:8">
      <c r="B829"/>
      <c r="H829"/>
    </row>
    <row r="830" spans="2:8">
      <c r="B830"/>
      <c r="H830"/>
    </row>
    <row r="831" spans="2:8">
      <c r="B831"/>
      <c r="H831"/>
    </row>
    <row r="832" spans="2:8">
      <c r="B832"/>
      <c r="H832"/>
    </row>
    <row r="833" spans="2:8">
      <c r="B833"/>
      <c r="H833"/>
    </row>
    <row r="834" spans="2:8">
      <c r="B834"/>
      <c r="H834"/>
    </row>
    <row r="835" spans="2:8">
      <c r="B835"/>
      <c r="H835"/>
    </row>
    <row r="836" spans="2:8">
      <c r="B836"/>
      <c r="H836"/>
    </row>
    <row r="837" spans="2:8">
      <c r="B837"/>
      <c r="H837"/>
    </row>
    <row r="838" spans="2:8">
      <c r="B838"/>
      <c r="H838"/>
    </row>
    <row r="839" spans="2:8">
      <c r="B839"/>
      <c r="H839"/>
    </row>
    <row r="840" spans="2:8">
      <c r="B840"/>
      <c r="H840"/>
    </row>
    <row r="841" spans="2:8">
      <c r="B841"/>
      <c r="H841"/>
    </row>
    <row r="842" spans="2:8">
      <c r="B842"/>
      <c r="H842"/>
    </row>
    <row r="843" spans="2:8">
      <c r="B843"/>
      <c r="H843"/>
    </row>
    <row r="844" spans="2:8">
      <c r="B844"/>
      <c r="H844"/>
    </row>
    <row r="845" spans="2:8">
      <c r="B845"/>
      <c r="H845"/>
    </row>
    <row r="846" spans="2:8">
      <c r="B846"/>
      <c r="H846"/>
    </row>
    <row r="847" spans="2:8">
      <c r="B847"/>
      <c r="H847"/>
    </row>
    <row r="848" spans="2:8">
      <c r="B848"/>
      <c r="H848"/>
    </row>
    <row r="849" spans="2:8">
      <c r="B849"/>
      <c r="H849"/>
    </row>
    <row r="850" spans="2:8">
      <c r="B850"/>
      <c r="H850"/>
    </row>
    <row r="851" spans="2:8">
      <c r="B851"/>
      <c r="H851"/>
    </row>
    <row r="852" spans="2:8">
      <c r="B852"/>
      <c r="H852"/>
    </row>
    <row r="853" spans="2:8">
      <c r="B853"/>
      <c r="H853"/>
    </row>
    <row r="854" spans="2:8">
      <c r="B854"/>
      <c r="H854"/>
    </row>
    <row r="855" spans="2:8">
      <c r="B855"/>
      <c r="H855"/>
    </row>
    <row r="856" spans="2:8">
      <c r="B856"/>
      <c r="H856"/>
    </row>
    <row r="857" spans="2:8">
      <c r="B857"/>
      <c r="H857"/>
    </row>
    <row r="858" spans="2:8">
      <c r="B858"/>
      <c r="H858"/>
    </row>
    <row r="859" spans="2:8">
      <c r="B859"/>
      <c r="H859"/>
    </row>
    <row r="860" spans="2:8">
      <c r="B860"/>
      <c r="H860"/>
    </row>
    <row r="861" spans="2:8">
      <c r="B861"/>
      <c r="H861"/>
    </row>
    <row r="862" spans="2:8">
      <c r="B862"/>
      <c r="H862"/>
    </row>
    <row r="863" spans="2:8">
      <c r="B863"/>
      <c r="H863"/>
    </row>
    <row r="864" spans="2:8">
      <c r="B864"/>
      <c r="H864"/>
    </row>
    <row r="865" spans="2:8">
      <c r="B865"/>
      <c r="H865"/>
    </row>
    <row r="866" spans="2:8">
      <c r="B866"/>
      <c r="H866"/>
    </row>
    <row r="867" spans="2:8">
      <c r="B867"/>
      <c r="H867"/>
    </row>
    <row r="868" spans="2:8">
      <c r="B868"/>
      <c r="H868"/>
    </row>
    <row r="869" spans="2:8">
      <c r="B869"/>
      <c r="H869"/>
    </row>
    <row r="870" spans="2:8">
      <c r="B870"/>
      <c r="H870"/>
    </row>
    <row r="871" spans="2:8">
      <c r="B871"/>
      <c r="H871"/>
    </row>
    <row r="872" spans="2:8">
      <c r="B872"/>
      <c r="H872"/>
    </row>
    <row r="873" spans="2:8">
      <c r="B873"/>
      <c r="H873"/>
    </row>
    <row r="874" spans="2:8">
      <c r="B874"/>
      <c r="H874"/>
    </row>
    <row r="875" spans="2:8">
      <c r="B875"/>
      <c r="H875"/>
    </row>
    <row r="876" spans="2:8">
      <c r="B876"/>
      <c r="H876"/>
    </row>
    <row r="877" spans="2:8">
      <c r="B877"/>
      <c r="H877"/>
    </row>
    <row r="878" spans="2:8">
      <c r="B878"/>
      <c r="H878"/>
    </row>
    <row r="879" spans="2:8">
      <c r="B879"/>
      <c r="H879"/>
    </row>
    <row r="880" spans="2:8">
      <c r="B880"/>
      <c r="H880"/>
    </row>
    <row r="881" spans="2:8">
      <c r="B881"/>
      <c r="H881"/>
    </row>
    <row r="882" spans="2:8">
      <c r="B882"/>
      <c r="H882"/>
    </row>
    <row r="883" spans="2:8">
      <c r="B883"/>
      <c r="H883"/>
    </row>
    <row r="884" spans="2:8">
      <c r="B884"/>
      <c r="H884"/>
    </row>
    <row r="885" spans="2:8">
      <c r="B885"/>
      <c r="H885"/>
    </row>
    <row r="886" spans="2:8">
      <c r="B886"/>
      <c r="H886"/>
    </row>
    <row r="887" spans="2:8">
      <c r="B887"/>
      <c r="H887"/>
    </row>
    <row r="888" spans="2:8">
      <c r="B888"/>
      <c r="H888"/>
    </row>
    <row r="889" spans="2:8">
      <c r="B889"/>
      <c r="H889"/>
    </row>
    <row r="890" spans="2:8">
      <c r="B890"/>
      <c r="H890"/>
    </row>
    <row r="891" spans="2:8">
      <c r="B891"/>
      <c r="H891"/>
    </row>
    <row r="892" spans="2:8">
      <c r="B892"/>
      <c r="H892"/>
    </row>
    <row r="893" spans="2:8">
      <c r="B893"/>
      <c r="H893"/>
    </row>
    <row r="894" spans="2:8">
      <c r="B894"/>
      <c r="H894"/>
    </row>
    <row r="895" spans="2:8">
      <c r="B895"/>
      <c r="H895"/>
    </row>
    <row r="896" spans="2:8">
      <c r="B896"/>
      <c r="H896"/>
    </row>
    <row r="897" spans="2:8">
      <c r="B897"/>
      <c r="H897"/>
    </row>
    <row r="898" spans="2:8">
      <c r="B898"/>
      <c r="H898"/>
    </row>
    <row r="899" spans="2:8">
      <c r="B899"/>
      <c r="H899"/>
    </row>
    <row r="900" spans="2:8">
      <c r="B900"/>
      <c r="H900"/>
    </row>
    <row r="901" spans="2:8">
      <c r="B901"/>
      <c r="H901"/>
    </row>
    <row r="902" spans="2:8">
      <c r="B902"/>
      <c r="H902"/>
    </row>
    <row r="903" spans="2:8">
      <c r="B903"/>
      <c r="H903"/>
    </row>
    <row r="904" spans="2:8">
      <c r="B904"/>
      <c r="H904"/>
    </row>
    <row r="905" spans="2:8">
      <c r="B905"/>
      <c r="H905"/>
    </row>
    <row r="906" spans="2:8">
      <c r="B906"/>
      <c r="H906"/>
    </row>
    <row r="907" spans="2:8">
      <c r="B907"/>
      <c r="H907"/>
    </row>
    <row r="908" spans="2:8">
      <c r="B908"/>
      <c r="H908"/>
    </row>
    <row r="909" spans="2:8">
      <c r="B909"/>
      <c r="H909"/>
    </row>
    <row r="910" spans="2:8">
      <c r="B910"/>
      <c r="H910"/>
    </row>
    <row r="911" spans="2:8">
      <c r="B911"/>
      <c r="H911"/>
    </row>
    <row r="912" spans="2:8">
      <c r="B912"/>
      <c r="H912"/>
    </row>
    <row r="913" spans="2:8">
      <c r="B913"/>
      <c r="H913"/>
    </row>
    <row r="914" spans="2:8">
      <c r="B914"/>
      <c r="H914"/>
    </row>
    <row r="915" spans="2:8">
      <c r="B915"/>
      <c r="H915"/>
    </row>
    <row r="916" spans="2:8">
      <c r="B916"/>
      <c r="H916"/>
    </row>
    <row r="917" spans="2:8">
      <c r="B917"/>
      <c r="H917"/>
    </row>
    <row r="918" spans="2:8">
      <c r="B918"/>
      <c r="H918"/>
    </row>
    <row r="919" spans="2:8">
      <c r="B919"/>
      <c r="H919"/>
    </row>
    <row r="920" spans="2:8">
      <c r="B920"/>
      <c r="H920"/>
    </row>
    <row r="921" spans="2:8">
      <c r="B921"/>
      <c r="H921"/>
    </row>
    <row r="922" spans="2:8">
      <c r="B922"/>
      <c r="H922"/>
    </row>
    <row r="923" spans="2:8">
      <c r="B923"/>
      <c r="H923"/>
    </row>
    <row r="924" spans="2:8">
      <c r="B924"/>
      <c r="H924"/>
    </row>
    <row r="925" spans="2:8">
      <c r="B925"/>
      <c r="H925"/>
    </row>
    <row r="926" spans="2:8">
      <c r="B926"/>
      <c r="H926"/>
    </row>
    <row r="927" spans="2:8">
      <c r="B927"/>
      <c r="H927"/>
    </row>
    <row r="928" spans="2:8">
      <c r="B928"/>
      <c r="H928"/>
    </row>
    <row r="929" spans="2:8">
      <c r="B929"/>
      <c r="H929"/>
    </row>
    <row r="930" spans="2:8">
      <c r="B930"/>
      <c r="H930"/>
    </row>
    <row r="931" spans="2:8">
      <c r="B931"/>
      <c r="H931"/>
    </row>
    <row r="932" spans="2:8">
      <c r="B932"/>
      <c r="H932"/>
    </row>
    <row r="933" spans="2:8">
      <c r="B933"/>
      <c r="H933"/>
    </row>
    <row r="934" spans="2:8">
      <c r="B934"/>
      <c r="H934"/>
    </row>
    <row r="935" spans="2:8">
      <c r="B935"/>
      <c r="H935"/>
    </row>
    <row r="936" spans="2:8">
      <c r="B936"/>
      <c r="H936"/>
    </row>
    <row r="937" spans="2:8">
      <c r="B937"/>
      <c r="H937"/>
    </row>
    <row r="938" spans="2:8">
      <c r="B938"/>
      <c r="H938"/>
    </row>
    <row r="939" spans="2:8">
      <c r="B939"/>
      <c r="H939"/>
    </row>
    <row r="940" spans="2:8">
      <c r="B940"/>
      <c r="H940"/>
    </row>
    <row r="941" spans="2:8">
      <c r="B941"/>
      <c r="H941"/>
    </row>
    <row r="942" spans="2:8">
      <c r="B942"/>
      <c r="H942"/>
    </row>
    <row r="943" spans="2:8">
      <c r="B943"/>
      <c r="H943"/>
    </row>
    <row r="944" spans="2:8">
      <c r="B944"/>
      <c r="H944"/>
    </row>
    <row r="945" spans="2:8">
      <c r="B945"/>
      <c r="H945"/>
    </row>
    <row r="946" spans="2:8">
      <c r="B946"/>
      <c r="H946"/>
    </row>
    <row r="947" spans="2:8">
      <c r="B947"/>
      <c r="H947"/>
    </row>
    <row r="948" spans="2:8">
      <c r="B948"/>
      <c r="H948"/>
    </row>
    <row r="949" spans="2:8">
      <c r="B949"/>
      <c r="H949"/>
    </row>
    <row r="950" spans="2:8">
      <c r="B950"/>
      <c r="H950"/>
    </row>
    <row r="951" spans="2:8">
      <c r="B951"/>
      <c r="H951"/>
    </row>
    <row r="952" spans="2:8">
      <c r="B952"/>
      <c r="H952"/>
    </row>
    <row r="953" spans="2:8">
      <c r="B953"/>
      <c r="H953"/>
    </row>
    <row r="954" spans="2:8">
      <c r="B954"/>
      <c r="H954"/>
    </row>
    <row r="955" spans="2:8">
      <c r="B955"/>
      <c r="H955"/>
    </row>
    <row r="956" spans="2:8">
      <c r="B956"/>
      <c r="H956"/>
    </row>
    <row r="957" spans="2:8">
      <c r="B957"/>
      <c r="H957"/>
    </row>
    <row r="958" spans="2:8">
      <c r="B958"/>
      <c r="H958"/>
    </row>
    <row r="959" spans="2:8">
      <c r="B959"/>
      <c r="H959"/>
    </row>
    <row r="960" spans="2:8">
      <c r="B960"/>
      <c r="H960"/>
    </row>
    <row r="961" spans="2:8">
      <c r="B961"/>
      <c r="H961"/>
    </row>
    <row r="962" spans="2:8">
      <c r="B962"/>
      <c r="H962"/>
    </row>
    <row r="963" spans="2:8">
      <c r="B963"/>
      <c r="H963"/>
    </row>
    <row r="964" spans="2:8">
      <c r="B964"/>
      <c r="H964"/>
    </row>
    <row r="965" spans="2:8">
      <c r="B965"/>
      <c r="H965"/>
    </row>
    <row r="966" spans="2:8">
      <c r="B966"/>
      <c r="H966"/>
    </row>
    <row r="967" spans="2:8">
      <c r="B967"/>
      <c r="H967"/>
    </row>
    <row r="968" spans="2:8">
      <c r="B968"/>
      <c r="H968"/>
    </row>
    <row r="969" spans="2:8">
      <c r="B969"/>
      <c r="H969"/>
    </row>
    <row r="970" spans="2:8">
      <c r="B970"/>
      <c r="H970"/>
    </row>
    <row r="971" spans="2:8">
      <c r="B971"/>
      <c r="H971"/>
    </row>
    <row r="972" spans="2:8">
      <c r="B972"/>
      <c r="H972"/>
    </row>
    <row r="973" spans="2:8">
      <c r="B973"/>
      <c r="H973"/>
    </row>
    <row r="974" spans="2:8">
      <c r="B974"/>
      <c r="H974"/>
    </row>
    <row r="975" spans="2:8">
      <c r="B975"/>
      <c r="H975"/>
    </row>
    <row r="976" spans="2:8">
      <c r="B976"/>
      <c r="H976"/>
    </row>
    <row r="977" spans="2:8">
      <c r="B977"/>
      <c r="H977"/>
    </row>
    <row r="978" spans="2:8">
      <c r="B978"/>
      <c r="H978"/>
    </row>
    <row r="979" spans="2:8">
      <c r="B979"/>
      <c r="H979"/>
    </row>
    <row r="980" spans="2:8">
      <c r="B980"/>
      <c r="H980"/>
    </row>
    <row r="981" spans="2:8">
      <c r="B981"/>
      <c r="H981"/>
    </row>
    <row r="982" spans="2:8">
      <c r="B982"/>
      <c r="H982"/>
    </row>
    <row r="983" spans="2:8">
      <c r="B983"/>
      <c r="H983"/>
    </row>
    <row r="984" spans="2:8">
      <c r="B984"/>
      <c r="H984"/>
    </row>
    <row r="985" spans="2:8">
      <c r="B985"/>
      <c r="H985"/>
    </row>
    <row r="986" spans="2:8">
      <c r="B986"/>
      <c r="H986"/>
    </row>
    <row r="987" spans="2:8">
      <c r="B987"/>
      <c r="H987"/>
    </row>
    <row r="988" spans="2:8">
      <c r="B988"/>
      <c r="H988"/>
    </row>
    <row r="989" spans="2:8">
      <c r="B989"/>
      <c r="H989"/>
    </row>
    <row r="990" spans="2:8">
      <c r="B990"/>
      <c r="H990"/>
    </row>
    <row r="991" spans="2:8">
      <c r="B991"/>
      <c r="H991"/>
    </row>
    <row r="992" spans="2:8">
      <c r="B992"/>
      <c r="H992"/>
    </row>
    <row r="993" spans="2:8">
      <c r="B993"/>
      <c r="H993"/>
    </row>
    <row r="994" spans="2:8">
      <c r="B994"/>
      <c r="H994"/>
    </row>
    <row r="995" spans="2:8">
      <c r="B995"/>
      <c r="H995"/>
    </row>
    <row r="996" spans="2:8">
      <c r="B996"/>
      <c r="H996"/>
    </row>
    <row r="997" spans="2:8">
      <c r="B997"/>
      <c r="H997"/>
    </row>
    <row r="998" spans="2:8">
      <c r="B998"/>
      <c r="H998"/>
    </row>
    <row r="999" spans="2:8">
      <c r="B999"/>
      <c r="H999"/>
    </row>
    <row r="1000" spans="2:8">
      <c r="B1000"/>
      <c r="H1000"/>
    </row>
    <row r="1001" spans="2:8">
      <c r="B1001"/>
      <c r="H1001"/>
    </row>
    <row r="1002" spans="2:8">
      <c r="B1002"/>
      <c r="H1002"/>
    </row>
    <row r="1003" spans="2:8">
      <c r="B1003"/>
      <c r="H1003"/>
    </row>
    <row r="1004" spans="2:8">
      <c r="B1004"/>
      <c r="H1004"/>
    </row>
    <row r="1005" spans="2:8">
      <c r="B1005"/>
      <c r="H1005"/>
    </row>
    <row r="1006" spans="2:8">
      <c r="B1006"/>
      <c r="H1006"/>
    </row>
    <row r="1007" spans="2:8">
      <c r="B1007"/>
      <c r="H1007"/>
    </row>
    <row r="1008" spans="2:8">
      <c r="B1008"/>
      <c r="H1008"/>
    </row>
    <row r="1009" spans="2:2">
      <c r="B1009"/>
    </row>
    <row r="1010" spans="2:2">
      <c r="B1010"/>
    </row>
    <row r="1011" spans="2:2">
      <c r="B1011"/>
    </row>
    <row r="1012" spans="2:2">
      <c r="B1012"/>
    </row>
    <row r="1013" spans="2:2">
      <c r="B1013"/>
    </row>
    <row r="1014" spans="2:2">
      <c r="B1014"/>
    </row>
    <row r="1015" spans="2:2">
      <c r="B1015"/>
    </row>
    <row r="1016" spans="2:2">
      <c r="B1016"/>
    </row>
    <row r="1017" spans="2:2">
      <c r="B1017"/>
    </row>
    <row r="1018" spans="2:2">
      <c r="B1018"/>
    </row>
    <row r="1019" spans="2:2">
      <c r="B1019"/>
    </row>
    <row r="1020" spans="2:2">
      <c r="B1020"/>
    </row>
    <row r="1021" spans="2:2">
      <c r="B1021"/>
    </row>
    <row r="1022" spans="2:2">
      <c r="B1022"/>
    </row>
    <row r="1023" spans="2:2">
      <c r="B1023"/>
    </row>
    <row r="1024" spans="2:2">
      <c r="B1024"/>
    </row>
    <row r="1025" spans="2:2">
      <c r="B1025"/>
    </row>
    <row r="1026" spans="2:2">
      <c r="B1026"/>
    </row>
    <row r="1027" spans="2:2">
      <c r="B1027"/>
    </row>
    <row r="1028" spans="2:2">
      <c r="B1028"/>
    </row>
    <row r="1029" spans="2:2">
      <c r="B1029"/>
    </row>
  </sheetData>
  <sortState ref="H1:H1034">
    <sortCondition ref="H1"/>
  </sortState>
  <mergeCells count="1">
    <mergeCell ref="A1:D1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ORJ</vt:lpstr>
      <vt:lpstr>ÜLKE</vt:lpstr>
      <vt:lpstr>MADDE</vt:lpstr>
      <vt:lpstr>MADDE!Yazdırma_Alanı</vt:lpstr>
      <vt:lpstr>ÜLKE!Yazdırma_Alanı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Windows User</cp:lastModifiedBy>
  <cp:lastPrinted>2018-01-26T10:53:45Z</cp:lastPrinted>
  <dcterms:created xsi:type="dcterms:W3CDTF">2006-07-13T08:22:34Z</dcterms:created>
  <dcterms:modified xsi:type="dcterms:W3CDTF">2018-10-01T05:30:45Z</dcterms:modified>
</cp:coreProperties>
</file>