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IŞ TİCARET - FORMLAR\İhracatlar\2017\"/>
    </mc:Choice>
  </mc:AlternateContent>
  <bookViews>
    <workbookView xWindow="360" yWindow="10680" windowWidth="13080" windowHeight="1170" tabRatio="328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MADDE!$B$3:$E$20</definedName>
    <definedName name="_xlnm._FilterDatabase" localSheetId="0" hidden="1">ORJ!$A$2:$E$1301</definedName>
    <definedName name="_xlnm.Print_Area" localSheetId="2">MADDE!$A$1:$E$22</definedName>
    <definedName name="_xlnm.Print_Area" localSheetId="1">ÜLKE!$A$1:$G$52</definedName>
  </definedNames>
  <calcPr calcId="152511"/>
</workbook>
</file>

<file path=xl/calcChain.xml><?xml version="1.0" encoding="utf-8"?>
<calcChain xmlns="http://schemas.openxmlformats.org/spreadsheetml/2006/main">
  <c r="F1301" i="1" l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E480" i="1" l="1"/>
  <c r="E464" i="1"/>
  <c r="E355" i="1" l="1"/>
  <c r="E353" i="1"/>
  <c r="E352" i="1"/>
  <c r="E351" i="1"/>
  <c r="E349" i="1"/>
  <c r="E348" i="1"/>
  <c r="E346" i="1"/>
  <c r="E343" i="1"/>
  <c r="E335" i="1"/>
  <c r="E332" i="1"/>
  <c r="E323" i="1" l="1"/>
  <c r="E321" i="1"/>
  <c r="E317" i="1"/>
  <c r="E316" i="1"/>
  <c r="E313" i="1"/>
  <c r="E312" i="1"/>
  <c r="E306" i="1"/>
  <c r="E303" i="1"/>
  <c r="E302" i="1"/>
  <c r="E298" i="1"/>
  <c r="E294" i="1"/>
  <c r="E293" i="1"/>
  <c r="E289" i="1"/>
  <c r="E286" i="1" l="1"/>
  <c r="E276" i="1"/>
  <c r="E272" i="1"/>
  <c r="E270" i="1"/>
  <c r="E269" i="1"/>
  <c r="E266" i="1"/>
  <c r="E265" i="1"/>
  <c r="E263" i="1" l="1"/>
  <c r="E262" i="1"/>
  <c r="E260" i="1" l="1"/>
  <c r="E255" i="1"/>
  <c r="E247" i="1" l="1"/>
  <c r="E246" i="1"/>
  <c r="E244" i="1"/>
  <c r="E243" i="1"/>
  <c r="E241" i="1"/>
  <c r="E240" i="1"/>
  <c r="E239" i="1"/>
  <c r="E221" i="1"/>
  <c r="E219" i="1"/>
  <c r="E214" i="1"/>
  <c r="E213" i="1"/>
  <c r="E210" i="1"/>
  <c r="E202" i="1"/>
  <c r="E201" i="1"/>
  <c r="E198" i="1"/>
  <c r="E195" i="1"/>
  <c r="E194" i="1"/>
  <c r="E193" i="1"/>
  <c r="E189" i="1"/>
  <c r="E184" i="1"/>
  <c r="E181" i="1"/>
  <c r="E179" i="1"/>
  <c r="E178" i="1"/>
  <c r="E177" i="1"/>
  <c r="E175" i="1"/>
  <c r="E168" i="1"/>
  <c r="E167" i="1"/>
  <c r="E166" i="1"/>
  <c r="E164" i="1"/>
  <c r="E157" i="1"/>
  <c r="E151" i="1"/>
  <c r="E146" i="1"/>
  <c r="E145" i="1"/>
  <c r="E133" i="1"/>
  <c r="E132" i="1"/>
  <c r="E131" i="1"/>
  <c r="E130" i="1"/>
  <c r="E126" i="1"/>
  <c r="E125" i="1"/>
  <c r="E120" i="1"/>
  <c r="E119" i="1"/>
  <c r="E115" i="1"/>
  <c r="E110" i="1"/>
  <c r="E103" i="1"/>
  <c r="E100" i="1"/>
  <c r="E99" i="1"/>
  <c r="E98" i="1"/>
  <c r="E97" i="1"/>
  <c r="E96" i="1"/>
  <c r="E95" i="1"/>
  <c r="E94" i="1"/>
  <c r="E91" i="1"/>
  <c r="E88" i="1"/>
  <c r="E84" i="1"/>
  <c r="E83" i="1"/>
  <c r="E81" i="1"/>
  <c r="E80" i="1"/>
  <c r="E78" i="1"/>
  <c r="E77" i="1"/>
  <c r="E76" i="1"/>
  <c r="E69" i="1"/>
  <c r="E67" i="1"/>
  <c r="E57" i="1"/>
  <c r="E47" i="1"/>
  <c r="E33" i="1"/>
  <c r="E32" i="1"/>
  <c r="E31" i="1"/>
  <c r="E30" i="1"/>
  <c r="E29" i="1"/>
  <c r="E3" i="1"/>
</calcChain>
</file>

<file path=xl/comments1.xml><?xml version="1.0" encoding="utf-8"?>
<comments xmlns="http://schemas.openxmlformats.org/spreadsheetml/2006/main">
  <authors>
    <author>FATMA</author>
  </authors>
  <commentList>
    <comment ref="D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<sst xmlns="http://schemas.openxmlformats.org/spreadsheetml/2006/main" count="2714" uniqueCount="113">
  <si>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</si>
  <si>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</si>
  <si>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</si>
  <si>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</si>
  <si>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</si>
  <si>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</si>
  <si>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</si>
  <si>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</si>
  <si>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</si>
  <si>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</si>
  <si>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</si>
  <si>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</si>
  <si>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</si>
  <si>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</si>
  <si>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</si>
  <si>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</si>
  <si>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</si>
  <si>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BALIK</t>
  </si>
  <si>
    <t>GÜBRE</t>
  </si>
  <si>
    <t>TEKSTİL</t>
  </si>
  <si>
    <t>MUHTELİF GIDA</t>
  </si>
  <si>
    <t>MUHTELİF EŞYA</t>
  </si>
  <si>
    <t>HALI</t>
  </si>
  <si>
    <t>MUHTELİF MAKİNA</t>
  </si>
  <si>
    <t>MUHTELİF MADEN</t>
  </si>
  <si>
    <t>MUHTELİF MAKİNA / ARAÇ PARÇASI</t>
  </si>
  <si>
    <t>MUHTELİF ARAÇ</t>
  </si>
  <si>
    <t>MUHTELİF YAKIT</t>
  </si>
  <si>
    <t>DEMİR/ÇELİK MAMÜLLERİ</t>
  </si>
  <si>
    <t>SUUDİ ARABİSTAN</t>
  </si>
  <si>
    <t>CEZAYİR</t>
  </si>
  <si>
    <t>KUVEYT</t>
  </si>
  <si>
    <t>LİBYA</t>
  </si>
  <si>
    <t>HOLLANDA</t>
  </si>
  <si>
    <t>KKTC</t>
  </si>
  <si>
    <t>ÜRDÜN</t>
  </si>
  <si>
    <t>KUR</t>
  </si>
  <si>
    <t>SUDAN</t>
  </si>
  <si>
    <t>İRAN</t>
  </si>
  <si>
    <t>IRAK</t>
  </si>
  <si>
    <t>İNGİLTERE</t>
  </si>
  <si>
    <t>LÜBNAN</t>
  </si>
  <si>
    <t>MISIR</t>
  </si>
  <si>
    <t>FAS</t>
  </si>
  <si>
    <t>NORVEÇ</t>
  </si>
  <si>
    <t>SLOVENYA</t>
  </si>
  <si>
    <t>İSPANYA</t>
  </si>
  <si>
    <t>ROMANYA</t>
  </si>
  <si>
    <t>SURİYE</t>
  </si>
  <si>
    <t>İSRAİL</t>
  </si>
  <si>
    <t>YEM</t>
  </si>
  <si>
    <t>BİRLEŞİK ARAP EMİRLİKLERİ</t>
  </si>
  <si>
    <t>SENEGAL</t>
  </si>
  <si>
    <t>PERU</t>
  </si>
  <si>
    <t>GÜRCİSTAN</t>
  </si>
  <si>
    <t>AMERİKA BİRLEŞİK DEVLETLERİ</t>
  </si>
  <si>
    <t>İSVEÇ</t>
  </si>
  <si>
    <t>BELÇİKA</t>
  </si>
  <si>
    <t>ALMANYA</t>
  </si>
  <si>
    <t>FRANSA</t>
  </si>
  <si>
    <t>YEMEN</t>
  </si>
  <si>
    <t>KATAR</t>
  </si>
  <si>
    <t>PORTEKİZ</t>
  </si>
  <si>
    <t>İTALYA</t>
  </si>
  <si>
    <t>YUNANİSTAN</t>
  </si>
  <si>
    <t>KOSTA RİCA</t>
  </si>
  <si>
    <t>TUNUS</t>
  </si>
  <si>
    <t>AFGANİSTAN</t>
  </si>
  <si>
    <t>RUSYA</t>
  </si>
  <si>
    <t>MUHTELİF KİMYASAL</t>
  </si>
  <si>
    <t>KONGO CUMHURİYETİ</t>
  </si>
  <si>
    <t>AZERBAYCAN</t>
  </si>
  <si>
    <t>KAZAKİSTAN</t>
  </si>
  <si>
    <t>ŞİLİ</t>
  </si>
  <si>
    <t>YUMURTALIK SERBEST BÖLGE</t>
  </si>
  <si>
    <t>BULGARİSTAN</t>
  </si>
  <si>
    <t>İSVİÇRE</t>
  </si>
  <si>
    <t>POLONYA</t>
  </si>
  <si>
    <t>ENDONEZYA</t>
  </si>
  <si>
    <t>TANZANYA</t>
  </si>
  <si>
    <t>DANİMARKA</t>
  </si>
  <si>
    <t>UKRAYNA</t>
  </si>
  <si>
    <t>MOĞOLİSTAN</t>
  </si>
  <si>
    <t>TÜRKMENİSTAN</t>
  </si>
  <si>
    <t>ÇEK CUMHURİYETİ</t>
  </si>
  <si>
    <t>SİNGAPUR</t>
  </si>
  <si>
    <t>BREZİLYA</t>
  </si>
  <si>
    <t>LİTVANYA</t>
  </si>
  <si>
    <t>İRLANDA</t>
  </si>
  <si>
    <t>MALTA</t>
  </si>
  <si>
    <t>MALİ</t>
  </si>
  <si>
    <t>SIRBİSTAN</t>
  </si>
  <si>
    <t>ÇİN</t>
  </si>
  <si>
    <t>KANADA</t>
  </si>
  <si>
    <t>UMMAN</t>
  </si>
  <si>
    <t>ARNAVUTLUK</t>
  </si>
  <si>
    <t>KOSOVA</t>
  </si>
  <si>
    <t>MEKSİKA</t>
  </si>
  <si>
    <t>HİNDİSTAN</t>
  </si>
  <si>
    <t>FİNLANDİYA</t>
  </si>
  <si>
    <t>FİLDİŞİ SAHİLİ</t>
  </si>
  <si>
    <t>GAMBİA</t>
  </si>
  <si>
    <t>HAITI</t>
  </si>
  <si>
    <t>GİNE</t>
  </si>
  <si>
    <t>AVRUPA SERBEST BÖLGESİ</t>
  </si>
  <si>
    <t>HIRVATİSTAN</t>
  </si>
  <si>
    <t>BAE</t>
  </si>
  <si>
    <t>TAYVAN</t>
  </si>
  <si>
    <t>MAURITIUS</t>
  </si>
  <si>
    <t>isdemir</t>
  </si>
  <si>
    <t>İskenderun'dan yapılan ihracatın ülkelere göre dağılımı (aralik 2017)</t>
  </si>
  <si>
    <t>2017 YILI ARALIK AYINDA İSKENDERUN'DAN YAPILAN İHRACATIN MADDELERE GÖRE DAĞILIMI</t>
  </si>
  <si>
    <t>İskenderun İhracat Bülteni (ARALIK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</si>
</sst>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.000"/>
    <numFmt numFmtId="165" formatCode="#,##0.0000"/>
    <numFmt numFmtId="166" formatCode="0.0"/>
    <numFmt numFmtId="167" formatCode="#,##0.00\ [$EUR]"/>
    <numFmt numFmtId="168" formatCode="#,##0\ _T_L"/>
  </numFmts>
  <fonts count="12">
    <font>
      <sz val="10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1"/>
      <name val="Arial Tur"/>
      <charset val="162"/>
    </font>
    <font>
      <sz val="10"/>
      <color rgb="FFFF0000"/>
      <name val="Arial Tu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0" fontId="3" fillId="0" borderId="2" xfId="0" applyFont="1" applyBorder="1" applyAlignment="1">
      <alignment horizontal="left" vertical="center"/>
    </xf>
    <xf numFmtId="165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16" fontId="0" fillId="0" borderId="0" xfId="0" applyNumberFormat="1"/>
    <xf numFmtId="3" fontId="5" fillId="0" borderId="0" xfId="0" applyNumberFormat="1" applyFont="1"/>
    <xf numFmtId="0" fontId="5" fillId="0" borderId="0" xfId="0" applyFont="1"/>
    <xf numFmtId="166" fontId="0" fillId="0" borderId="0" xfId="0" applyNumberFormat="1"/>
    <xf numFmtId="3" fontId="3" fillId="0" borderId="0" xfId="0" applyNumberFormat="1" applyFont="1"/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4" fillId="0" borderId="0" xfId="0" applyFont="1"/>
    <xf numFmtId="0" fontId="7" fillId="0" borderId="0" xfId="0" applyFont="1"/>
    <xf numFmtId="3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/>
    <xf numFmtId="3" fontId="7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7" fillId="0" borderId="0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0" xfId="0" applyNumberFormat="1" applyFont="1"/>
    <xf numFmtId="49" fontId="3" fillId="0" borderId="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3" fontId="5" fillId="0" borderId="0" xfId="0" applyNumberFormat="1" applyFont="1" applyBorder="1"/>
    <xf numFmtId="0" fontId="0" fillId="0" borderId="2" xfId="0" applyBorder="1"/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" fontId="0" fillId="0" borderId="2" xfId="0" applyNumberFormat="1" applyBorder="1"/>
    <xf numFmtId="0" fontId="5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/>
    </xf>
    <xf numFmtId="0" fontId="0" fillId="0" borderId="2" xfId="0" applyFill="1" applyBorder="1"/>
    <xf numFmtId="3" fontId="11" fillId="0" borderId="0" xfId="0" applyNumberFormat="1" applyFont="1"/>
    <xf numFmtId="0" fontId="7" fillId="0" borderId="5" xfId="0" applyFont="1" applyBorder="1" applyAlignment="1">
      <alignment horizontal="center" vertical="center"/>
    </xf>
    <xf numFmtId="165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4" fontId="7" fillId="0" borderId="0" xfId="0" applyNumberFormat="1" applyFont="1"/>
    <xf numFmtId="4" fontId="0" fillId="0" borderId="0" xfId="0" applyNumberFormat="1"/>
    <xf numFmtId="4" fontId="0" fillId="0" borderId="0" xfId="0" applyNumberFormat="1" applyBorder="1"/>
    <xf numFmtId="49" fontId="0" fillId="0" borderId="2" xfId="0" applyNumberForma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7" fillId="0" borderId="0" xfId="0" applyNumberFormat="1" applyFont="1" applyBorder="1"/>
    <xf numFmtId="0" fontId="0" fillId="0" borderId="0" xfId="0" applyFill="1" applyBorder="1" applyAlignment="1">
      <alignment horizontal="left" vertical="center"/>
    </xf>
    <xf numFmtId="0" fontId="3" fillId="0" borderId="0" xfId="0" applyFont="1" applyBorder="1"/>
    <xf numFmtId="3" fontId="0" fillId="2" borderId="0" xfId="0" applyNumberFormat="1" applyFill="1"/>
    <xf numFmtId="0" fontId="0" fillId="2" borderId="0" xfId="0" applyFill="1"/>
    <xf numFmtId="3" fontId="0" fillId="0" borderId="0" xfId="0" applyNumberFormat="1" applyFill="1"/>
    <xf numFmtId="0" fontId="0" fillId="0" borderId="0" xfId="0" applyFill="1"/>
    <xf numFmtId="4" fontId="0" fillId="0" borderId="6" xfId="0" applyNumberFormat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left" vertical="center"/>
    </xf>
    <xf numFmtId="3" fontId="0" fillId="0" borderId="2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4" fontId="0" fillId="0" borderId="2" xfId="0" applyNumberFormat="1" applyFill="1" applyBorder="1"/>
    <xf numFmtId="0" fontId="10" fillId="0" borderId="2" xfId="0" applyFont="1" applyFill="1" applyBorder="1"/>
    <xf numFmtId="167" fontId="0" fillId="0" borderId="0" xfId="0" applyNumberFormat="1" applyFill="1" applyBorder="1" applyAlignment="1">
      <alignment horizontal="left"/>
    </xf>
    <xf numFmtId="3" fontId="0" fillId="0" borderId="5" xfId="0" applyNumberForma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4" fontId="0" fillId="0" borderId="8" xfId="0" applyNumberFormat="1" applyBorder="1"/>
    <xf numFmtId="3" fontId="0" fillId="0" borderId="8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10" fillId="0" borderId="9" xfId="0" applyFont="1" applyBorder="1"/>
    <xf numFmtId="0" fontId="0" fillId="0" borderId="6" xfId="0" applyBorder="1"/>
    <xf numFmtId="0" fontId="10" fillId="0" borderId="6" xfId="0" applyFont="1" applyBorder="1"/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left"/>
    </xf>
    <xf numFmtId="3" fontId="0" fillId="0" borderId="2" xfId="0" applyNumberFormat="1" applyBorder="1" applyAlignment="1">
      <alignment horizontal="left" vertical="top"/>
    </xf>
    <xf numFmtId="0" fontId="0" fillId="0" borderId="13" xfId="0" applyFill="1" applyBorder="1"/>
    <xf numFmtId="3" fontId="0" fillId="2" borderId="13" xfId="0" applyNumberFormat="1" applyFill="1" applyBorder="1" applyAlignment="1">
      <alignment horizontal="left"/>
    </xf>
    <xf numFmtId="3" fontId="0" fillId="2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" fontId="0" fillId="0" borderId="2" xfId="0" applyNumberFormat="1" applyFill="1" applyBorder="1" applyAlignment="1">
      <alignment horizontal="left"/>
    </xf>
    <xf numFmtId="168" fontId="0" fillId="0" borderId="2" xfId="0" applyNumberForma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4" fontId="0" fillId="0" borderId="5" xfId="0" applyNumberFormat="1" applyFill="1" applyBorder="1" applyAlignment="1">
      <alignment horizontal="left"/>
    </xf>
    <xf numFmtId="3" fontId="0" fillId="0" borderId="5" xfId="0" applyNumberForma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left" vertical="center"/>
    </xf>
    <xf numFmtId="3" fontId="0" fillId="0" borderId="2" xfId="0" applyNumberFormat="1" applyFill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/>
    </xf>
    <xf numFmtId="3" fontId="7" fillId="0" borderId="2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 wrapText="1"/>
    </xf>
    <xf numFmtId="3" fontId="0" fillId="0" borderId="4" xfId="0" applyNumberFormat="1" applyFill="1" applyBorder="1" applyAlignment="1">
      <alignment horizontal="left"/>
    </xf>
    <xf numFmtId="3" fontId="3" fillId="0" borderId="3" xfId="0" applyNumberFormat="1" applyFont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20" totalsRowShown="0" headerRowDxfId="9" tableBorderDxfId="8">
  <autoFilter ref="B3:I20"/>
  <tableColumns count="8">
    <tableColumn id="1" name="Sütun4" dataDxfId="7"/>
    <tableColumn id="3" name="Sütun3" dataDxfId="6"/>
    <tableColumn id="4" name="Sütun2" dataDxfId="5"/>
    <tableColumn id="6" name="Sütun5" dataDxfId="4"/>
    <tableColumn id="7" name="Sütun6" dataDxfId="3"/>
    <tableColumn id="8" name="Sütun7" dataDxfId="2"/>
    <tableColumn id="9" name="Sütun8" dataDxfId="1"/>
    <tableColumn id="10" name="Sütun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1"/>
  <sheetViews>
    <sheetView tabSelected="1" zoomScaleNormal="100" workbookViewId="0">
      <selection activeCell="B10" sqref="B10"/>
    </sheetView>
  </sheetViews>
  <sheetFormatPr defaultRowHeight="12.75"/>
  <cols>
    <col min="1" max="1" width="10" customWidth="1"/>
    <col min="2" max="2" width="48.140625" customWidth="1"/>
    <col min="3" max="3" width="33.7109375" customWidth="1"/>
    <col min="4" max="4" width="19.28515625" style="96" customWidth="1"/>
    <col min="5" max="6" width="21.28515625" style="96" customWidth="1"/>
    <col min="7" max="7" width="34" customWidth="1"/>
    <col min="8" max="8" width="10.140625" hidden="1" customWidth="1"/>
    <col min="9" max="9" width="8.7109375" hidden="1" customWidth="1"/>
    <col min="10" max="10" width="8.7109375" bestFit="1" customWidth="1"/>
    <col min="11" max="11" width="11" customWidth="1"/>
    <col min="12" max="12" width="11.5703125" bestFit="1" customWidth="1"/>
    <col min="13" max="13" width="12.85546875" customWidth="1"/>
    <col min="14" max="14" width="8.140625" customWidth="1"/>
    <col min="16" max="16" width="2.7109375" customWidth="1"/>
    <col min="17" max="17" width="6.28515625" customWidth="1"/>
    <col min="18" max="18" width="5.85546875" customWidth="1"/>
    <col min="20" max="20" width="5.28515625" customWidth="1"/>
    <col min="21" max="21" width="4.42578125" customWidth="1"/>
    <col min="22" max="22" width="6.85546875" customWidth="1"/>
    <col min="23" max="23" width="11.85546875" customWidth="1"/>
    <col min="24" max="24" width="6.7109375" customWidth="1"/>
    <col min="25" max="25" width="11.140625" customWidth="1"/>
  </cols>
  <sheetData>
    <row r="1" spans="1:13" ht="45.75" customHeight="1">
      <c r="A1" s="147" t="s">
        <v>112</v>
      </c>
      <c r="B1" s="147"/>
      <c r="C1" s="147"/>
      <c r="D1" s="147"/>
      <c r="E1" s="147"/>
      <c r="F1" s="147"/>
    </row>
    <row r="2" spans="1:13" ht="27.75" customHeight="1" thickBot="1">
      <c r="A2" s="113" t="s">
        <v>0</v>
      </c>
      <c r="B2" s="143" t="s">
        <v>1</v>
      </c>
      <c r="C2" s="144" t="s">
        <v>2</v>
      </c>
      <c r="D2" s="145" t="s">
        <v>3</v>
      </c>
      <c r="E2" s="146" t="s">
        <v>4</v>
      </c>
      <c r="F2" s="145" t="s">
        <v>36</v>
      </c>
    </row>
    <row r="3" spans="1:13">
      <c r="A3" s="111">
        <v>1</v>
      </c>
      <c r="B3" s="112" t="s">
        <v>33</v>
      </c>
      <c r="C3" s="103" t="s">
        <v>19</v>
      </c>
      <c r="D3" s="104">
        <v>7177</v>
      </c>
      <c r="E3" s="104">
        <f>F3*1.17</f>
        <v>22399.649999999998</v>
      </c>
      <c r="F3" s="104">
        <v>19145</v>
      </c>
      <c r="G3" s="2"/>
      <c r="H3" s="2"/>
      <c r="J3" s="3"/>
    </row>
    <row r="4" spans="1:13">
      <c r="A4" s="105">
        <v>2</v>
      </c>
      <c r="B4" s="106" t="s">
        <v>29</v>
      </c>
      <c r="C4" s="52" t="s">
        <v>21</v>
      </c>
      <c r="D4" s="93">
        <v>3886</v>
      </c>
      <c r="E4" s="93">
        <v>12581</v>
      </c>
      <c r="F4" s="93"/>
      <c r="G4" s="2"/>
      <c r="H4" s="2"/>
      <c r="I4" s="5"/>
      <c r="J4" s="6"/>
      <c r="K4" s="7"/>
    </row>
    <row r="5" spans="1:13">
      <c r="A5" s="105">
        <v>3</v>
      </c>
      <c r="B5" s="106" t="s">
        <v>34</v>
      </c>
      <c r="C5" s="52" t="s">
        <v>16</v>
      </c>
      <c r="D5" s="93">
        <v>2760270</v>
      </c>
      <c r="E5" s="93">
        <v>98214.71</v>
      </c>
      <c r="F5" s="93"/>
      <c r="G5" s="2"/>
      <c r="H5" s="2"/>
      <c r="J5" s="8"/>
    </row>
    <row r="6" spans="1:13">
      <c r="A6" s="105">
        <v>4</v>
      </c>
      <c r="B6" s="106" t="s">
        <v>29</v>
      </c>
      <c r="C6" s="52" t="s">
        <v>22</v>
      </c>
      <c r="D6" s="93">
        <v>21280</v>
      </c>
      <c r="E6" s="93">
        <v>73761</v>
      </c>
      <c r="F6" s="93"/>
      <c r="G6" s="2"/>
      <c r="H6" s="2"/>
      <c r="L6" s="2"/>
    </row>
    <row r="7" spans="1:13">
      <c r="A7" s="105">
        <v>5</v>
      </c>
      <c r="B7" s="106" t="s">
        <v>30</v>
      </c>
      <c r="C7" s="52" t="s">
        <v>21</v>
      </c>
      <c r="D7" s="93">
        <v>20200</v>
      </c>
      <c r="E7" s="93">
        <v>46586</v>
      </c>
      <c r="F7" s="93"/>
      <c r="G7" s="2"/>
      <c r="H7" s="2"/>
    </row>
    <row r="8" spans="1:13">
      <c r="A8" s="105">
        <v>6</v>
      </c>
      <c r="B8" s="106" t="s">
        <v>38</v>
      </c>
      <c r="C8" s="52" t="s">
        <v>22</v>
      </c>
      <c r="D8" s="93">
        <v>15220</v>
      </c>
      <c r="E8" s="93">
        <v>14283</v>
      </c>
      <c r="F8" s="93"/>
      <c r="G8" s="2"/>
      <c r="H8" s="2"/>
    </row>
    <row r="9" spans="1:13" ht="14.25">
      <c r="A9" s="105">
        <v>7</v>
      </c>
      <c r="B9" s="107" t="s">
        <v>29</v>
      </c>
      <c r="C9" s="52" t="s">
        <v>21</v>
      </c>
      <c r="D9" s="93">
        <v>71820</v>
      </c>
      <c r="E9" s="93">
        <v>53078</v>
      </c>
      <c r="F9" s="93"/>
      <c r="G9" s="2"/>
      <c r="H9" s="2"/>
      <c r="K9" s="2"/>
      <c r="L9" s="2"/>
    </row>
    <row r="10" spans="1:13" ht="14.25">
      <c r="A10" s="105">
        <v>8</v>
      </c>
      <c r="B10" s="107" t="s">
        <v>29</v>
      </c>
      <c r="C10" s="52" t="s">
        <v>22</v>
      </c>
      <c r="D10" s="93">
        <v>15140</v>
      </c>
      <c r="E10" s="93">
        <v>78149.009999999995</v>
      </c>
      <c r="F10" s="93"/>
      <c r="G10" s="2"/>
      <c r="H10" s="2"/>
      <c r="L10" s="2"/>
    </row>
    <row r="11" spans="1:13">
      <c r="A11" s="105">
        <v>9</v>
      </c>
      <c r="B11" s="106" t="s">
        <v>31</v>
      </c>
      <c r="C11" s="52" t="s">
        <v>24</v>
      </c>
      <c r="D11" s="93">
        <v>52406890</v>
      </c>
      <c r="E11" s="93">
        <v>900000</v>
      </c>
      <c r="F11" s="93"/>
      <c r="G11" s="2"/>
      <c r="H11" s="2"/>
      <c r="L11" s="2"/>
    </row>
    <row r="12" spans="1:13">
      <c r="A12" s="105">
        <v>10</v>
      </c>
      <c r="B12" s="106" t="s">
        <v>35</v>
      </c>
      <c r="C12" s="52" t="s">
        <v>22</v>
      </c>
      <c r="D12" s="93">
        <v>16680</v>
      </c>
      <c r="E12" s="93">
        <v>29773</v>
      </c>
      <c r="F12" s="93"/>
      <c r="G12" s="21"/>
      <c r="H12" s="9"/>
      <c r="I12" s="10"/>
      <c r="L12" s="2"/>
    </row>
    <row r="13" spans="1:13">
      <c r="A13" s="105">
        <v>11</v>
      </c>
      <c r="B13" s="106" t="s">
        <v>37</v>
      </c>
      <c r="C13" s="52" t="s">
        <v>22</v>
      </c>
      <c r="D13" s="93">
        <v>7430</v>
      </c>
      <c r="E13" s="93">
        <v>19756.25</v>
      </c>
      <c r="F13" s="93"/>
      <c r="G13" s="21"/>
      <c r="H13" s="2"/>
      <c r="L13" s="2"/>
      <c r="M13" s="11"/>
    </row>
    <row r="14" spans="1:13">
      <c r="A14" s="105">
        <v>12</v>
      </c>
      <c r="B14" s="106" t="s">
        <v>37</v>
      </c>
      <c r="C14" s="52" t="s">
        <v>21</v>
      </c>
      <c r="D14" s="93">
        <v>4030</v>
      </c>
      <c r="E14" s="93">
        <v>29796.79</v>
      </c>
      <c r="F14" s="93"/>
      <c r="G14" s="21"/>
      <c r="H14" s="2"/>
      <c r="L14" s="2"/>
    </row>
    <row r="15" spans="1:13">
      <c r="A15" s="105">
        <v>13</v>
      </c>
      <c r="B15" s="106" t="s">
        <v>37</v>
      </c>
      <c r="C15" s="52" t="s">
        <v>21</v>
      </c>
      <c r="D15" s="93">
        <v>5600</v>
      </c>
      <c r="E15" s="93">
        <v>10519.56</v>
      </c>
      <c r="F15" s="93"/>
      <c r="G15" s="2"/>
      <c r="H15" s="2"/>
      <c r="L15" s="2"/>
    </row>
    <row r="16" spans="1:13">
      <c r="A16" s="105">
        <v>14</v>
      </c>
      <c r="B16" s="106" t="s">
        <v>32</v>
      </c>
      <c r="C16" s="52" t="s">
        <v>17</v>
      </c>
      <c r="D16" s="93">
        <v>132995</v>
      </c>
      <c r="E16" s="93">
        <v>613855</v>
      </c>
      <c r="F16" s="93"/>
      <c r="G16" s="2"/>
      <c r="H16" s="2"/>
      <c r="I16" s="10"/>
      <c r="L16" s="2"/>
    </row>
    <row r="17" spans="1:12">
      <c r="A17" s="105">
        <v>15</v>
      </c>
      <c r="B17" s="106" t="s">
        <v>39</v>
      </c>
      <c r="C17" s="52" t="s">
        <v>21</v>
      </c>
      <c r="D17" s="93">
        <v>9840</v>
      </c>
      <c r="E17" s="93">
        <v>48440</v>
      </c>
      <c r="F17" s="93"/>
      <c r="G17" s="2"/>
      <c r="H17" s="2"/>
      <c r="L17" s="2"/>
    </row>
    <row r="18" spans="1:12">
      <c r="A18" s="105">
        <v>16</v>
      </c>
      <c r="B18" s="106" t="s">
        <v>40</v>
      </c>
      <c r="C18" s="52" t="s">
        <v>28</v>
      </c>
      <c r="D18" s="93">
        <v>470</v>
      </c>
      <c r="E18" s="93">
        <v>3726</v>
      </c>
      <c r="F18" s="93"/>
      <c r="G18" s="2"/>
      <c r="H18" s="2"/>
      <c r="L18" s="2"/>
    </row>
    <row r="19" spans="1:12">
      <c r="A19" s="105">
        <v>17</v>
      </c>
      <c r="B19" s="106" t="s">
        <v>41</v>
      </c>
      <c r="C19" s="52" t="s">
        <v>28</v>
      </c>
      <c r="D19" s="93">
        <v>175760</v>
      </c>
      <c r="E19" s="93">
        <v>131029</v>
      </c>
      <c r="F19" s="93"/>
      <c r="G19" s="2"/>
      <c r="H19" s="2"/>
    </row>
    <row r="20" spans="1:12">
      <c r="A20" s="105">
        <v>18</v>
      </c>
      <c r="B20" s="106" t="s">
        <v>29</v>
      </c>
      <c r="C20" s="52" t="s">
        <v>21</v>
      </c>
      <c r="D20" s="93">
        <v>4080</v>
      </c>
      <c r="E20" s="93">
        <v>7695</v>
      </c>
      <c r="F20" s="93"/>
      <c r="G20" s="2"/>
      <c r="H20" s="2"/>
    </row>
    <row r="21" spans="1:12">
      <c r="A21" s="105">
        <v>19</v>
      </c>
      <c r="B21" s="108" t="s">
        <v>29</v>
      </c>
      <c r="C21" s="52" t="s">
        <v>22</v>
      </c>
      <c r="D21" s="93">
        <v>31140</v>
      </c>
      <c r="E21" s="93">
        <v>97882</v>
      </c>
      <c r="F21" s="93"/>
      <c r="G21" s="2"/>
      <c r="H21" s="2"/>
    </row>
    <row r="22" spans="1:12">
      <c r="A22" s="105">
        <v>20</v>
      </c>
      <c r="B22" s="108" t="s">
        <v>35</v>
      </c>
      <c r="C22" s="52" t="s">
        <v>22</v>
      </c>
      <c r="D22" s="93">
        <v>19340</v>
      </c>
      <c r="E22" s="93">
        <v>53312</v>
      </c>
      <c r="F22" s="93"/>
      <c r="G22" s="2"/>
      <c r="H22" s="2"/>
    </row>
    <row r="23" spans="1:12">
      <c r="A23" s="105">
        <v>21</v>
      </c>
      <c r="B23" s="108" t="s">
        <v>37</v>
      </c>
      <c r="C23" s="52" t="s">
        <v>21</v>
      </c>
      <c r="D23" s="93">
        <v>10070</v>
      </c>
      <c r="E23" s="93">
        <v>29652</v>
      </c>
      <c r="F23" s="93"/>
      <c r="G23" s="2"/>
      <c r="H23" s="2"/>
    </row>
    <row r="24" spans="1:12">
      <c r="A24" s="105">
        <v>22</v>
      </c>
      <c r="B24" s="108" t="s">
        <v>42</v>
      </c>
      <c r="C24" s="42" t="s">
        <v>21</v>
      </c>
      <c r="D24" s="93">
        <v>1100539</v>
      </c>
      <c r="E24" s="93">
        <v>576586</v>
      </c>
      <c r="F24" s="93"/>
      <c r="G24" s="2"/>
      <c r="H24" s="2"/>
    </row>
    <row r="25" spans="1:12">
      <c r="A25" s="105">
        <v>25</v>
      </c>
      <c r="B25" s="108" t="s">
        <v>34</v>
      </c>
      <c r="C25" s="52" t="s">
        <v>15</v>
      </c>
      <c r="D25" s="93">
        <v>8540</v>
      </c>
      <c r="E25" s="93">
        <v>7679.62</v>
      </c>
      <c r="F25" s="93"/>
      <c r="G25" s="2"/>
      <c r="H25" s="2"/>
    </row>
    <row r="26" spans="1:12">
      <c r="A26" s="105">
        <v>26</v>
      </c>
      <c r="B26" s="108" t="s">
        <v>39</v>
      </c>
      <c r="C26" s="52" t="s">
        <v>50</v>
      </c>
      <c r="D26" s="93">
        <v>773340</v>
      </c>
      <c r="E26" s="93">
        <v>158534</v>
      </c>
      <c r="F26" s="93"/>
      <c r="G26" s="2"/>
      <c r="H26" s="2"/>
    </row>
    <row r="27" spans="1:12">
      <c r="A27" s="105">
        <v>28</v>
      </c>
      <c r="B27" s="108" t="s">
        <v>43</v>
      </c>
      <c r="C27" s="52" t="s">
        <v>16</v>
      </c>
      <c r="D27" s="93">
        <v>787870</v>
      </c>
      <c r="E27" s="93">
        <v>75450</v>
      </c>
      <c r="F27" s="93"/>
      <c r="G27" s="2"/>
      <c r="H27" s="2"/>
    </row>
    <row r="28" spans="1:12">
      <c r="A28" s="105">
        <v>29</v>
      </c>
      <c r="B28" s="108" t="s">
        <v>44</v>
      </c>
      <c r="C28" s="52" t="s">
        <v>22</v>
      </c>
      <c r="D28" s="93">
        <v>6680</v>
      </c>
      <c r="E28" s="93">
        <v>29283</v>
      </c>
      <c r="F28" s="93"/>
      <c r="G28" s="2"/>
      <c r="H28" s="2"/>
    </row>
    <row r="29" spans="1:12">
      <c r="A29" s="105">
        <v>30</v>
      </c>
      <c r="B29" s="108" t="s">
        <v>45</v>
      </c>
      <c r="C29" s="52" t="s">
        <v>19</v>
      </c>
      <c r="D29" s="93">
        <v>17149</v>
      </c>
      <c r="E29" s="93">
        <f>F29*1.17</f>
        <v>66878.37</v>
      </c>
      <c r="F29" s="93">
        <v>57161</v>
      </c>
      <c r="G29" s="2"/>
      <c r="H29" s="2"/>
    </row>
    <row r="30" spans="1:12">
      <c r="A30" s="105">
        <v>31</v>
      </c>
      <c r="B30" s="108" t="s">
        <v>45</v>
      </c>
      <c r="C30" s="52" t="s">
        <v>19</v>
      </c>
      <c r="D30" s="93">
        <v>17171</v>
      </c>
      <c r="E30" s="93">
        <f>F30*1.17</f>
        <v>62212.409999999996</v>
      </c>
      <c r="F30" s="93">
        <v>53173</v>
      </c>
      <c r="G30" s="2"/>
      <c r="H30" s="2"/>
    </row>
    <row r="31" spans="1:12">
      <c r="A31" s="105">
        <v>32</v>
      </c>
      <c r="B31" s="108" t="s">
        <v>46</v>
      </c>
      <c r="C31" s="52" t="s">
        <v>19</v>
      </c>
      <c r="D31" s="93">
        <v>7025</v>
      </c>
      <c r="E31" s="93">
        <f>F31*1.17</f>
        <v>53282.969999999994</v>
      </c>
      <c r="F31" s="93">
        <v>45541</v>
      </c>
      <c r="G31" s="2"/>
      <c r="H31" s="2"/>
    </row>
    <row r="32" spans="1:12">
      <c r="A32" s="105">
        <v>33</v>
      </c>
      <c r="B32" s="108" t="s">
        <v>47</v>
      </c>
      <c r="C32" s="52" t="s">
        <v>20</v>
      </c>
      <c r="D32" s="93">
        <v>9314</v>
      </c>
      <c r="E32" s="93">
        <f>F32*1.17</f>
        <v>3843.45</v>
      </c>
      <c r="F32" s="93">
        <v>3285</v>
      </c>
      <c r="G32" s="2"/>
      <c r="H32" s="2"/>
    </row>
    <row r="33" spans="1:8">
      <c r="A33" s="105">
        <v>34</v>
      </c>
      <c r="B33" s="108" t="s">
        <v>47</v>
      </c>
      <c r="C33" s="52" t="s">
        <v>20</v>
      </c>
      <c r="D33" s="93">
        <v>9314</v>
      </c>
      <c r="E33" s="93">
        <f>F33*1.17</f>
        <v>3843.45</v>
      </c>
      <c r="F33" s="93">
        <v>3285</v>
      </c>
      <c r="G33" s="2"/>
      <c r="H33" s="2"/>
    </row>
    <row r="34" spans="1:8">
      <c r="A34" s="105">
        <v>35</v>
      </c>
      <c r="B34" s="108" t="s">
        <v>48</v>
      </c>
      <c r="C34" s="52" t="s">
        <v>50</v>
      </c>
      <c r="D34" s="93">
        <v>52000</v>
      </c>
      <c r="E34" s="93">
        <v>20020</v>
      </c>
      <c r="F34" s="93"/>
      <c r="G34" s="2"/>
      <c r="H34" s="2"/>
    </row>
    <row r="35" spans="1:8">
      <c r="A35" s="105">
        <v>36</v>
      </c>
      <c r="B35" s="108" t="s">
        <v>37</v>
      </c>
      <c r="C35" s="42" t="s">
        <v>21</v>
      </c>
      <c r="D35" s="93">
        <v>10190</v>
      </c>
      <c r="E35" s="93">
        <v>21573</v>
      </c>
      <c r="F35" s="93"/>
      <c r="G35" s="2"/>
      <c r="H35" s="2"/>
    </row>
    <row r="36" spans="1:8">
      <c r="A36" s="105">
        <v>37</v>
      </c>
      <c r="B36" s="108" t="s">
        <v>49</v>
      </c>
      <c r="C36" s="42" t="s">
        <v>21</v>
      </c>
      <c r="D36" s="93">
        <v>1130960</v>
      </c>
      <c r="E36" s="93">
        <v>80282</v>
      </c>
      <c r="F36" s="93"/>
      <c r="G36" s="2"/>
      <c r="H36" s="2"/>
    </row>
    <row r="37" spans="1:8">
      <c r="A37" s="105">
        <v>38</v>
      </c>
      <c r="B37" s="108" t="s">
        <v>48</v>
      </c>
      <c r="C37" s="42" t="s">
        <v>50</v>
      </c>
      <c r="D37" s="93">
        <v>520000</v>
      </c>
      <c r="E37" s="93">
        <v>105560</v>
      </c>
      <c r="F37" s="93"/>
      <c r="G37" s="2"/>
      <c r="H37" s="2"/>
    </row>
    <row r="38" spans="1:8">
      <c r="A38" s="105">
        <v>39</v>
      </c>
      <c r="B38" s="108" t="s">
        <v>52</v>
      </c>
      <c r="C38" s="52" t="s">
        <v>19</v>
      </c>
      <c r="D38" s="93">
        <v>22738</v>
      </c>
      <c r="E38" s="93">
        <v>78539.33</v>
      </c>
      <c r="F38" s="93"/>
      <c r="G38" s="2"/>
      <c r="H38" s="2"/>
    </row>
    <row r="39" spans="1:8">
      <c r="A39" s="105">
        <v>40</v>
      </c>
      <c r="B39" s="108" t="s">
        <v>38</v>
      </c>
      <c r="C39" s="52" t="s">
        <v>19</v>
      </c>
      <c r="D39" s="93">
        <v>45500</v>
      </c>
      <c r="E39" s="93">
        <v>93730</v>
      </c>
      <c r="F39" s="93"/>
      <c r="G39" s="2"/>
      <c r="H39" s="2"/>
    </row>
    <row r="40" spans="1:8">
      <c r="A40" s="105">
        <v>41</v>
      </c>
      <c r="B40" s="108" t="s">
        <v>53</v>
      </c>
      <c r="C40" s="52" t="s">
        <v>18</v>
      </c>
      <c r="D40" s="93">
        <v>400000</v>
      </c>
      <c r="E40" s="93">
        <v>170800</v>
      </c>
      <c r="F40" s="93"/>
      <c r="G40" s="21"/>
      <c r="H40" s="2"/>
    </row>
    <row r="41" spans="1:8">
      <c r="A41" s="105">
        <v>42</v>
      </c>
      <c r="B41" s="108" t="s">
        <v>53</v>
      </c>
      <c r="C41" s="52" t="s">
        <v>18</v>
      </c>
      <c r="D41" s="93">
        <v>100000</v>
      </c>
      <c r="E41" s="93">
        <v>41700</v>
      </c>
      <c r="F41" s="93"/>
      <c r="G41" s="21"/>
      <c r="H41" s="2"/>
    </row>
    <row r="42" spans="1:8">
      <c r="A42" s="105">
        <v>43</v>
      </c>
      <c r="B42" s="108" t="s">
        <v>48</v>
      </c>
      <c r="C42" s="42" t="s">
        <v>20</v>
      </c>
      <c r="D42" s="93">
        <v>26700</v>
      </c>
      <c r="E42" s="93">
        <v>4565.6400000000003</v>
      </c>
      <c r="F42" s="93"/>
      <c r="G42" s="21"/>
      <c r="H42" s="2"/>
    </row>
    <row r="43" spans="1:8">
      <c r="A43" s="105">
        <v>44</v>
      </c>
      <c r="B43" s="108" t="s">
        <v>39</v>
      </c>
      <c r="C43" s="42" t="s">
        <v>26</v>
      </c>
      <c r="D43" s="93">
        <v>9000</v>
      </c>
      <c r="E43" s="93">
        <v>18800</v>
      </c>
      <c r="F43" s="93"/>
      <c r="G43" s="2"/>
      <c r="H43" s="2"/>
    </row>
    <row r="44" spans="1:8">
      <c r="A44" s="105">
        <v>45</v>
      </c>
      <c r="B44" s="92" t="s">
        <v>32</v>
      </c>
      <c r="C44" s="42" t="s">
        <v>22</v>
      </c>
      <c r="D44" s="93">
        <v>16560</v>
      </c>
      <c r="E44" s="93">
        <v>78356.83</v>
      </c>
      <c r="F44" s="93"/>
      <c r="G44" s="2"/>
      <c r="H44" s="2"/>
    </row>
    <row r="45" spans="1:8">
      <c r="A45" s="105">
        <v>46</v>
      </c>
      <c r="B45" s="92" t="s">
        <v>51</v>
      </c>
      <c r="C45" s="42" t="s">
        <v>22</v>
      </c>
      <c r="D45" s="95">
        <v>15400</v>
      </c>
      <c r="E45" s="93">
        <v>66696.11</v>
      </c>
      <c r="F45" s="93"/>
      <c r="G45" s="2"/>
      <c r="H45" s="2"/>
    </row>
    <row r="46" spans="1:8">
      <c r="A46" s="105">
        <v>47</v>
      </c>
      <c r="B46" s="92" t="s">
        <v>54</v>
      </c>
      <c r="C46" s="52" t="s">
        <v>28</v>
      </c>
      <c r="D46" s="95">
        <v>25500</v>
      </c>
      <c r="E46" s="93">
        <v>14917</v>
      </c>
      <c r="F46" s="93"/>
      <c r="G46" s="12"/>
      <c r="H46" s="2"/>
    </row>
    <row r="47" spans="1:8">
      <c r="A47" s="105">
        <v>48</v>
      </c>
      <c r="B47" s="92" t="s">
        <v>46</v>
      </c>
      <c r="C47" s="52" t="s">
        <v>19</v>
      </c>
      <c r="D47" s="93">
        <v>6423</v>
      </c>
      <c r="E47" s="93">
        <f>F47*1.17</f>
        <v>22919.129999999997</v>
      </c>
      <c r="F47" s="93">
        <v>19589</v>
      </c>
      <c r="G47" s="2"/>
      <c r="H47" s="2"/>
    </row>
    <row r="48" spans="1:8">
      <c r="A48" s="105">
        <v>49</v>
      </c>
      <c r="B48" s="92" t="s">
        <v>35</v>
      </c>
      <c r="C48" s="42" t="s">
        <v>21</v>
      </c>
      <c r="D48" s="93">
        <v>194123</v>
      </c>
      <c r="E48" s="93">
        <v>94373</v>
      </c>
      <c r="F48" s="93"/>
      <c r="G48" s="2"/>
      <c r="H48" s="2"/>
    </row>
    <row r="49" spans="1:10">
      <c r="A49" s="105">
        <v>50</v>
      </c>
      <c r="B49" s="92" t="s">
        <v>55</v>
      </c>
      <c r="C49" s="52" t="s">
        <v>22</v>
      </c>
      <c r="D49" s="93">
        <v>61940</v>
      </c>
      <c r="E49" s="93">
        <v>175193</v>
      </c>
      <c r="F49" s="93"/>
      <c r="G49" s="12"/>
      <c r="H49" s="2"/>
    </row>
    <row r="50" spans="1:10">
      <c r="A50" s="105">
        <v>51</v>
      </c>
      <c r="B50" s="92" t="s">
        <v>55</v>
      </c>
      <c r="C50" s="52" t="s">
        <v>22</v>
      </c>
      <c r="D50" s="93">
        <v>11120</v>
      </c>
      <c r="E50" s="93">
        <v>30956</v>
      </c>
      <c r="F50" s="93"/>
      <c r="G50" s="12"/>
      <c r="H50" s="2"/>
      <c r="I50" s="13"/>
    </row>
    <row r="51" spans="1:10">
      <c r="A51" s="105">
        <v>52</v>
      </c>
      <c r="B51" s="92" t="s">
        <v>48</v>
      </c>
      <c r="C51" s="52" t="s">
        <v>20</v>
      </c>
      <c r="D51" s="93">
        <v>26900</v>
      </c>
      <c r="E51" s="93">
        <v>4573.32</v>
      </c>
      <c r="F51" s="93"/>
      <c r="G51" s="2"/>
      <c r="H51" s="2"/>
    </row>
    <row r="52" spans="1:10">
      <c r="A52" s="105">
        <v>53</v>
      </c>
      <c r="B52" s="92" t="s">
        <v>43</v>
      </c>
      <c r="C52" s="52" t="s">
        <v>22</v>
      </c>
      <c r="D52" s="93">
        <v>19815</v>
      </c>
      <c r="E52" s="93">
        <v>75493</v>
      </c>
      <c r="F52" s="93"/>
      <c r="G52" s="2"/>
      <c r="H52" s="2"/>
    </row>
    <row r="53" spans="1:10">
      <c r="A53" s="105">
        <v>54</v>
      </c>
      <c r="B53" s="92" t="s">
        <v>29</v>
      </c>
      <c r="C53" s="42" t="s">
        <v>20</v>
      </c>
      <c r="D53" s="93">
        <v>18501</v>
      </c>
      <c r="E53" s="93">
        <v>129368</v>
      </c>
      <c r="F53" s="93"/>
      <c r="G53" s="2"/>
      <c r="H53" s="2"/>
    </row>
    <row r="54" spans="1:10">
      <c r="A54" s="105">
        <v>55</v>
      </c>
      <c r="B54" s="92" t="s">
        <v>29</v>
      </c>
      <c r="C54" s="42" t="s">
        <v>20</v>
      </c>
      <c r="D54" s="93">
        <v>18922</v>
      </c>
      <c r="E54" s="93">
        <v>122100</v>
      </c>
      <c r="F54" s="93"/>
      <c r="G54" s="12"/>
      <c r="H54" s="2"/>
    </row>
    <row r="55" spans="1:10">
      <c r="A55" s="105">
        <v>56</v>
      </c>
      <c r="B55" s="92" t="s">
        <v>29</v>
      </c>
      <c r="C55" s="42" t="s">
        <v>20</v>
      </c>
      <c r="D55" s="93">
        <v>19901</v>
      </c>
      <c r="E55" s="93">
        <v>127100</v>
      </c>
      <c r="F55" s="93"/>
      <c r="G55" s="2"/>
      <c r="H55" s="2"/>
    </row>
    <row r="56" spans="1:10">
      <c r="A56" s="105">
        <v>57</v>
      </c>
      <c r="B56" s="92" t="s">
        <v>56</v>
      </c>
      <c r="C56" s="52" t="s">
        <v>22</v>
      </c>
      <c r="D56" s="93">
        <v>2880</v>
      </c>
      <c r="E56" s="93">
        <v>5277</v>
      </c>
      <c r="F56" s="93"/>
      <c r="G56" s="2"/>
      <c r="H56" s="2"/>
    </row>
    <row r="57" spans="1:10">
      <c r="A57" s="105">
        <v>58</v>
      </c>
      <c r="B57" s="92" t="s">
        <v>57</v>
      </c>
      <c r="C57" s="42" t="s">
        <v>21</v>
      </c>
      <c r="D57" s="93">
        <v>334270</v>
      </c>
      <c r="E57" s="93">
        <f>F57*1.117</f>
        <v>168124.13800000001</v>
      </c>
      <c r="F57" s="93">
        <v>150514</v>
      </c>
      <c r="G57" s="21"/>
      <c r="H57" s="2"/>
    </row>
    <row r="58" spans="1:10">
      <c r="A58" s="105">
        <v>61</v>
      </c>
      <c r="B58" s="92" t="s">
        <v>29</v>
      </c>
      <c r="C58" s="52" t="s">
        <v>22</v>
      </c>
      <c r="D58" s="93">
        <v>17240</v>
      </c>
      <c r="E58" s="93">
        <v>65371.58</v>
      </c>
      <c r="F58" s="93"/>
      <c r="G58" s="21"/>
      <c r="H58" s="2"/>
      <c r="I58" s="13"/>
      <c r="J58" s="13"/>
    </row>
    <row r="59" spans="1:10">
      <c r="A59" s="105">
        <v>63</v>
      </c>
      <c r="B59" s="108" t="s">
        <v>41</v>
      </c>
      <c r="C59" s="42" t="s">
        <v>15</v>
      </c>
      <c r="D59" s="93">
        <v>8340</v>
      </c>
      <c r="E59" s="93">
        <v>24000</v>
      </c>
      <c r="F59" s="93"/>
      <c r="G59" s="21"/>
      <c r="H59" s="2"/>
      <c r="I59" s="13"/>
      <c r="J59" s="13"/>
    </row>
    <row r="60" spans="1:10">
      <c r="A60" s="105">
        <v>64</v>
      </c>
      <c r="B60" s="108" t="s">
        <v>49</v>
      </c>
      <c r="C60" s="52" t="s">
        <v>28</v>
      </c>
      <c r="D60" s="93">
        <v>24580</v>
      </c>
      <c r="E60" s="93">
        <v>16714</v>
      </c>
      <c r="F60" s="93"/>
      <c r="G60" s="21"/>
      <c r="H60" s="2"/>
      <c r="I60" s="13"/>
    </row>
    <row r="61" spans="1:10">
      <c r="A61" s="105">
        <v>65</v>
      </c>
      <c r="B61" s="108" t="s">
        <v>58</v>
      </c>
      <c r="C61" s="52" t="s">
        <v>19</v>
      </c>
      <c r="D61" s="93">
        <v>69311</v>
      </c>
      <c r="E61" s="93">
        <v>86638</v>
      </c>
      <c r="F61" s="93"/>
      <c r="G61" s="2"/>
      <c r="H61" s="2"/>
    </row>
    <row r="62" spans="1:10">
      <c r="A62" s="105">
        <v>66</v>
      </c>
      <c r="B62" s="108" t="s">
        <v>40</v>
      </c>
      <c r="C62" s="52" t="s">
        <v>22</v>
      </c>
      <c r="D62" s="93">
        <v>11840</v>
      </c>
      <c r="E62" s="93">
        <v>31306</v>
      </c>
      <c r="F62" s="93"/>
      <c r="G62" s="2"/>
      <c r="H62" s="2"/>
      <c r="J62" s="14"/>
    </row>
    <row r="63" spans="1:10">
      <c r="A63" s="105">
        <v>67</v>
      </c>
      <c r="B63" s="108" t="s">
        <v>40</v>
      </c>
      <c r="C63" s="52" t="s">
        <v>22</v>
      </c>
      <c r="D63" s="93">
        <v>12980</v>
      </c>
      <c r="E63" s="93">
        <v>35170</v>
      </c>
      <c r="F63" s="93"/>
      <c r="G63" s="2"/>
      <c r="H63" s="2"/>
    </row>
    <row r="64" spans="1:10">
      <c r="A64" s="105">
        <v>68</v>
      </c>
      <c r="B64" s="108" t="s">
        <v>43</v>
      </c>
      <c r="C64" s="52" t="s">
        <v>22</v>
      </c>
      <c r="D64" s="93">
        <v>15070</v>
      </c>
      <c r="E64" s="93">
        <v>35755</v>
      </c>
      <c r="F64" s="93"/>
      <c r="G64" s="2"/>
      <c r="H64" s="2"/>
    </row>
    <row r="65" spans="1:9">
      <c r="A65" s="105">
        <v>69</v>
      </c>
      <c r="B65" s="108" t="s">
        <v>55</v>
      </c>
      <c r="C65" s="52" t="s">
        <v>21</v>
      </c>
      <c r="D65" s="93">
        <v>19475</v>
      </c>
      <c r="E65" s="93">
        <v>8031</v>
      </c>
      <c r="F65" s="93"/>
      <c r="G65" s="2"/>
      <c r="H65" s="2"/>
    </row>
    <row r="66" spans="1:9">
      <c r="A66" s="105">
        <v>70</v>
      </c>
      <c r="B66" s="108" t="s">
        <v>55</v>
      </c>
      <c r="C66" s="52" t="s">
        <v>21</v>
      </c>
      <c r="D66" s="94">
        <v>19145</v>
      </c>
      <c r="E66" s="93">
        <v>37087</v>
      </c>
      <c r="F66" s="93"/>
      <c r="G66" s="2"/>
      <c r="H66" s="2"/>
    </row>
    <row r="67" spans="1:9">
      <c r="A67" s="105">
        <v>71</v>
      </c>
      <c r="B67" s="108" t="s">
        <v>33</v>
      </c>
      <c r="C67" s="52" t="s">
        <v>19</v>
      </c>
      <c r="D67" s="93">
        <v>41983</v>
      </c>
      <c r="E67" s="93">
        <f>F67*1.17</f>
        <v>84395.61</v>
      </c>
      <c r="F67" s="93">
        <v>72133</v>
      </c>
      <c r="G67" s="2"/>
      <c r="H67" s="2"/>
    </row>
    <row r="68" spans="1:9">
      <c r="A68" s="105">
        <v>72</v>
      </c>
      <c r="B68" s="108" t="s">
        <v>51</v>
      </c>
      <c r="C68" s="42" t="s">
        <v>20</v>
      </c>
      <c r="D68" s="93">
        <v>25421</v>
      </c>
      <c r="E68" s="93">
        <v>14188.61</v>
      </c>
      <c r="F68" s="93"/>
      <c r="G68" s="2"/>
      <c r="H68" s="2"/>
    </row>
    <row r="69" spans="1:9">
      <c r="A69" s="105">
        <v>73</v>
      </c>
      <c r="B69" s="108" t="s">
        <v>59</v>
      </c>
      <c r="C69" s="42" t="s">
        <v>14</v>
      </c>
      <c r="D69" s="93">
        <v>8988</v>
      </c>
      <c r="E69" s="93">
        <f>F69*1.17</f>
        <v>52702.649999999994</v>
      </c>
      <c r="F69" s="93">
        <v>45045</v>
      </c>
      <c r="G69" s="2"/>
      <c r="H69" s="2"/>
    </row>
    <row r="70" spans="1:9" ht="14.25" customHeight="1">
      <c r="A70" s="105">
        <v>74</v>
      </c>
      <c r="B70" s="108" t="s">
        <v>29</v>
      </c>
      <c r="C70" s="42" t="s">
        <v>21</v>
      </c>
      <c r="D70" s="93">
        <v>1978</v>
      </c>
      <c r="E70" s="93">
        <v>2325</v>
      </c>
      <c r="F70" s="93"/>
      <c r="G70" s="2"/>
      <c r="H70" s="2"/>
    </row>
    <row r="71" spans="1:9">
      <c r="A71" s="105">
        <v>75</v>
      </c>
      <c r="B71" s="108" t="s">
        <v>60</v>
      </c>
      <c r="C71" s="42" t="s">
        <v>21</v>
      </c>
      <c r="D71" s="93">
        <v>7960</v>
      </c>
      <c r="E71" s="93">
        <v>27753</v>
      </c>
      <c r="F71" s="93"/>
      <c r="G71" s="9"/>
      <c r="H71" s="2"/>
    </row>
    <row r="72" spans="1:9">
      <c r="A72" s="105">
        <v>76</v>
      </c>
      <c r="B72" s="108" t="s">
        <v>29</v>
      </c>
      <c r="C72" s="42" t="s">
        <v>20</v>
      </c>
      <c r="D72" s="93">
        <v>25452</v>
      </c>
      <c r="E72" s="93">
        <v>31106</v>
      </c>
      <c r="F72" s="93"/>
      <c r="G72" s="2"/>
      <c r="H72" s="2"/>
    </row>
    <row r="73" spans="1:9">
      <c r="A73" s="105">
        <v>77</v>
      </c>
      <c r="B73" s="108" t="s">
        <v>29</v>
      </c>
      <c r="C73" s="42" t="s">
        <v>21</v>
      </c>
      <c r="D73" s="93">
        <v>11720</v>
      </c>
      <c r="E73" s="93">
        <v>38161</v>
      </c>
      <c r="F73" s="93"/>
      <c r="G73" s="2"/>
      <c r="H73" s="2"/>
    </row>
    <row r="74" spans="1:9">
      <c r="A74" s="105">
        <v>78</v>
      </c>
      <c r="B74" s="108" t="s">
        <v>61</v>
      </c>
      <c r="C74" s="42" t="s">
        <v>21</v>
      </c>
      <c r="D74" s="93">
        <v>11404</v>
      </c>
      <c r="E74" s="93">
        <v>19619</v>
      </c>
      <c r="F74" s="93"/>
      <c r="G74" s="2"/>
      <c r="H74" s="2"/>
    </row>
    <row r="75" spans="1:9">
      <c r="A75" s="105">
        <v>79</v>
      </c>
      <c r="B75" s="108" t="s">
        <v>43</v>
      </c>
      <c r="C75" s="42" t="s">
        <v>15</v>
      </c>
      <c r="D75" s="93">
        <v>70610</v>
      </c>
      <c r="E75" s="93">
        <v>83736</v>
      </c>
      <c r="F75" s="93"/>
      <c r="G75" s="2"/>
      <c r="H75" s="2"/>
    </row>
    <row r="76" spans="1:9">
      <c r="A76" s="105">
        <v>80</v>
      </c>
      <c r="B76" s="108" t="s">
        <v>62</v>
      </c>
      <c r="C76" s="52" t="s">
        <v>19</v>
      </c>
      <c r="D76" s="93">
        <v>17477</v>
      </c>
      <c r="E76" s="93">
        <f>F76*1.17</f>
        <v>44231.85</v>
      </c>
      <c r="F76" s="93">
        <v>37805</v>
      </c>
      <c r="G76" s="9"/>
      <c r="H76" s="21"/>
      <c r="I76" s="10"/>
    </row>
    <row r="77" spans="1:9">
      <c r="A77" s="105">
        <v>81</v>
      </c>
      <c r="B77" s="108" t="s">
        <v>30</v>
      </c>
      <c r="C77" s="52" t="s">
        <v>23</v>
      </c>
      <c r="D77" s="93">
        <v>14760</v>
      </c>
      <c r="E77" s="93">
        <f>F77*1.17</f>
        <v>156265.19999999998</v>
      </c>
      <c r="F77" s="93">
        <v>133560</v>
      </c>
      <c r="G77" s="2"/>
      <c r="H77" s="21"/>
      <c r="I77" s="10"/>
    </row>
    <row r="78" spans="1:9">
      <c r="A78" s="105">
        <v>82</v>
      </c>
      <c r="B78" s="108" t="s">
        <v>47</v>
      </c>
      <c r="C78" s="42" t="s">
        <v>20</v>
      </c>
      <c r="D78" s="93">
        <v>8863</v>
      </c>
      <c r="E78" s="93">
        <f>F78*1.17</f>
        <v>3942.8999999999996</v>
      </c>
      <c r="F78" s="93">
        <v>3370</v>
      </c>
      <c r="G78" s="2"/>
      <c r="H78" s="21"/>
    </row>
    <row r="79" spans="1:9">
      <c r="A79" s="105">
        <v>83</v>
      </c>
      <c r="B79" s="108" t="s">
        <v>29</v>
      </c>
      <c r="C79" s="42" t="s">
        <v>21</v>
      </c>
      <c r="D79" s="93">
        <v>3613</v>
      </c>
      <c r="E79" s="93">
        <v>7900</v>
      </c>
      <c r="F79" s="93"/>
      <c r="G79" s="2"/>
      <c r="H79" s="2"/>
    </row>
    <row r="80" spans="1:9">
      <c r="A80" s="105">
        <v>84</v>
      </c>
      <c r="B80" s="108" t="s">
        <v>58</v>
      </c>
      <c r="C80" s="52" t="s">
        <v>22</v>
      </c>
      <c r="D80" s="93">
        <v>14180</v>
      </c>
      <c r="E80" s="93">
        <f>F80*1.17</f>
        <v>44986.5</v>
      </c>
      <c r="F80" s="93">
        <v>38450</v>
      </c>
      <c r="G80" s="2"/>
      <c r="H80" s="2"/>
    </row>
    <row r="81" spans="1:13">
      <c r="A81" s="105">
        <v>85</v>
      </c>
      <c r="B81" s="108" t="s">
        <v>58</v>
      </c>
      <c r="C81" s="52" t="s">
        <v>22</v>
      </c>
      <c r="D81" s="93">
        <v>14300</v>
      </c>
      <c r="E81" s="93">
        <f>F81*1.17</f>
        <v>43882.02</v>
      </c>
      <c r="F81" s="93">
        <v>37506</v>
      </c>
      <c r="G81" s="2"/>
      <c r="H81" s="2"/>
    </row>
    <row r="82" spans="1:13">
      <c r="A82" s="105">
        <v>86</v>
      </c>
      <c r="B82" s="108" t="s">
        <v>40</v>
      </c>
      <c r="C82" s="52" t="s">
        <v>22</v>
      </c>
      <c r="D82" s="93">
        <v>9180</v>
      </c>
      <c r="E82" s="93">
        <v>20444</v>
      </c>
      <c r="F82" s="93"/>
      <c r="G82" s="2"/>
      <c r="H82" s="2"/>
    </row>
    <row r="83" spans="1:13">
      <c r="A83" s="105">
        <v>87</v>
      </c>
      <c r="B83" s="108" t="s">
        <v>63</v>
      </c>
      <c r="C83" s="42" t="s">
        <v>21</v>
      </c>
      <c r="D83" s="93">
        <v>102607</v>
      </c>
      <c r="E83" s="93">
        <f>F83*1.17</f>
        <v>52499.07</v>
      </c>
      <c r="F83" s="93">
        <v>44871</v>
      </c>
      <c r="G83" s="2"/>
      <c r="H83" s="2"/>
    </row>
    <row r="84" spans="1:13">
      <c r="A84" s="105">
        <v>88</v>
      </c>
      <c r="B84" s="108" t="s">
        <v>64</v>
      </c>
      <c r="C84" s="52" t="s">
        <v>16</v>
      </c>
      <c r="D84" s="93">
        <v>353340</v>
      </c>
      <c r="E84" s="93">
        <f>F84*1.17</f>
        <v>34085.61</v>
      </c>
      <c r="F84" s="93">
        <v>29133</v>
      </c>
      <c r="G84" s="2"/>
      <c r="H84" s="2"/>
    </row>
    <row r="85" spans="1:13">
      <c r="A85" s="105">
        <v>89</v>
      </c>
      <c r="B85" s="108" t="s">
        <v>60</v>
      </c>
      <c r="C85" s="52" t="s">
        <v>28</v>
      </c>
      <c r="D85" s="93">
        <v>4400890</v>
      </c>
      <c r="E85" s="93">
        <v>2638350</v>
      </c>
      <c r="F85" s="93"/>
      <c r="G85" s="2"/>
      <c r="H85" s="2"/>
    </row>
    <row r="86" spans="1:13">
      <c r="A86" s="105">
        <v>90</v>
      </c>
      <c r="B86" s="108" t="s">
        <v>60</v>
      </c>
      <c r="C86" s="52" t="s">
        <v>28</v>
      </c>
      <c r="D86" s="93">
        <v>4400970</v>
      </c>
      <c r="E86" s="93">
        <v>2650000</v>
      </c>
      <c r="F86" s="93"/>
      <c r="G86" s="2"/>
      <c r="H86" s="2"/>
      <c r="I86" s="13"/>
    </row>
    <row r="87" spans="1:13">
      <c r="A87" s="105">
        <v>91</v>
      </c>
      <c r="B87" s="108" t="s">
        <v>42</v>
      </c>
      <c r="C87" s="52" t="s">
        <v>28</v>
      </c>
      <c r="D87" s="93">
        <v>313000</v>
      </c>
      <c r="E87" s="93">
        <v>241739</v>
      </c>
      <c r="F87" s="93"/>
      <c r="G87" s="2"/>
      <c r="H87" s="2"/>
    </row>
    <row r="88" spans="1:13">
      <c r="A88" s="105">
        <v>92</v>
      </c>
      <c r="B88" s="108" t="s">
        <v>45</v>
      </c>
      <c r="C88" s="42" t="s">
        <v>19</v>
      </c>
      <c r="D88" s="93">
        <v>17170</v>
      </c>
      <c r="E88" s="93">
        <f>F88*1.17</f>
        <v>62219.429999999993</v>
      </c>
      <c r="F88" s="93">
        <v>53179</v>
      </c>
      <c r="G88" s="9"/>
      <c r="H88" s="2"/>
    </row>
    <row r="89" spans="1:13">
      <c r="A89" s="105">
        <v>93</v>
      </c>
      <c r="B89" s="108" t="s">
        <v>39</v>
      </c>
      <c r="C89" s="42" t="s">
        <v>21</v>
      </c>
      <c r="D89" s="93">
        <v>21110</v>
      </c>
      <c r="E89" s="93">
        <v>40275</v>
      </c>
      <c r="F89" s="93"/>
      <c r="G89" s="9"/>
      <c r="H89" s="2"/>
    </row>
    <row r="90" spans="1:13">
      <c r="A90" s="105">
        <v>94</v>
      </c>
      <c r="B90" s="108" t="s">
        <v>41</v>
      </c>
      <c r="C90" s="52" t="s">
        <v>19</v>
      </c>
      <c r="D90" s="93">
        <v>5937</v>
      </c>
      <c r="E90" s="93">
        <v>34367</v>
      </c>
      <c r="F90" s="93"/>
      <c r="G90" s="2"/>
      <c r="H90" s="9"/>
      <c r="I90" s="10"/>
      <c r="J90" s="10"/>
      <c r="K90" s="10"/>
      <c r="L90" s="10"/>
      <c r="M90" s="10"/>
    </row>
    <row r="91" spans="1:13">
      <c r="A91" s="105">
        <v>95</v>
      </c>
      <c r="B91" s="108" t="s">
        <v>33</v>
      </c>
      <c r="C91" s="42" t="s">
        <v>14</v>
      </c>
      <c r="D91" s="93">
        <v>18341</v>
      </c>
      <c r="E91" s="93">
        <f>F91*1.17</f>
        <v>71663.67</v>
      </c>
      <c r="F91" s="93">
        <v>61251</v>
      </c>
      <c r="G91" s="2"/>
      <c r="H91" s="2"/>
    </row>
    <row r="92" spans="1:13">
      <c r="A92" s="105">
        <v>96</v>
      </c>
      <c r="B92" s="108" t="s">
        <v>65</v>
      </c>
      <c r="C92" s="42" t="s">
        <v>21</v>
      </c>
      <c r="D92" s="93">
        <v>8280</v>
      </c>
      <c r="E92" s="93">
        <v>27150</v>
      </c>
      <c r="F92" s="93"/>
      <c r="G92" s="2"/>
      <c r="H92" s="2"/>
    </row>
    <row r="93" spans="1:13">
      <c r="A93" s="105">
        <v>97</v>
      </c>
      <c r="B93" s="108" t="s">
        <v>66</v>
      </c>
      <c r="C93" s="42" t="s">
        <v>21</v>
      </c>
      <c r="D93" s="93">
        <v>15520</v>
      </c>
      <c r="E93" s="93">
        <v>40560</v>
      </c>
      <c r="F93" s="93"/>
      <c r="G93" s="2"/>
      <c r="H93" s="2"/>
    </row>
    <row r="94" spans="1:13">
      <c r="A94" s="105">
        <v>98</v>
      </c>
      <c r="B94" s="108" t="s">
        <v>57</v>
      </c>
      <c r="C94" s="42" t="s">
        <v>14</v>
      </c>
      <c r="D94" s="93">
        <v>5260</v>
      </c>
      <c r="E94" s="93">
        <f t="shared" ref="E94:E100" si="0">F94*1.17</f>
        <v>28918.89</v>
      </c>
      <c r="F94" s="93">
        <v>24717</v>
      </c>
      <c r="G94" s="2"/>
      <c r="H94" s="2"/>
    </row>
    <row r="95" spans="1:13">
      <c r="A95" s="105">
        <v>99</v>
      </c>
      <c r="B95" s="108" t="s">
        <v>58</v>
      </c>
      <c r="C95" s="42" t="s">
        <v>22</v>
      </c>
      <c r="D95" s="93">
        <v>13740</v>
      </c>
      <c r="E95" s="93">
        <f t="shared" si="0"/>
        <v>47881.079999999994</v>
      </c>
      <c r="F95" s="93">
        <v>40924</v>
      </c>
      <c r="G95" s="2"/>
      <c r="H95" s="2"/>
    </row>
    <row r="96" spans="1:13">
      <c r="A96" s="105">
        <v>100</v>
      </c>
      <c r="B96" s="108" t="s">
        <v>58</v>
      </c>
      <c r="C96" s="42" t="s">
        <v>22</v>
      </c>
      <c r="D96" s="93">
        <v>11700</v>
      </c>
      <c r="E96" s="93">
        <f t="shared" si="0"/>
        <v>33470.189999999995</v>
      </c>
      <c r="F96" s="93">
        <v>28607</v>
      </c>
      <c r="G96" s="43"/>
      <c r="H96" s="2"/>
    </row>
    <row r="97" spans="1:9">
      <c r="A97" s="105">
        <v>101</v>
      </c>
      <c r="B97" s="108" t="s">
        <v>58</v>
      </c>
      <c r="C97" s="52" t="s">
        <v>22</v>
      </c>
      <c r="D97" s="93">
        <v>14400</v>
      </c>
      <c r="E97" s="93">
        <f t="shared" si="0"/>
        <v>43882.02</v>
      </c>
      <c r="F97" s="93">
        <v>37506</v>
      </c>
      <c r="G97" s="2"/>
      <c r="H97" s="2"/>
    </row>
    <row r="98" spans="1:9">
      <c r="A98" s="105">
        <v>102</v>
      </c>
      <c r="B98" s="108" t="s">
        <v>58</v>
      </c>
      <c r="C98" s="52" t="s">
        <v>22</v>
      </c>
      <c r="D98" s="93">
        <v>14700</v>
      </c>
      <c r="E98" s="93">
        <f t="shared" si="0"/>
        <v>43931.159999999996</v>
      </c>
      <c r="F98" s="93">
        <v>37548</v>
      </c>
      <c r="G98" s="2"/>
      <c r="H98" s="2"/>
    </row>
    <row r="99" spans="1:9">
      <c r="A99" s="105">
        <v>103</v>
      </c>
      <c r="B99" s="108" t="s">
        <v>58</v>
      </c>
      <c r="C99" s="52" t="s">
        <v>22</v>
      </c>
      <c r="D99" s="93">
        <v>11300</v>
      </c>
      <c r="E99" s="93">
        <f t="shared" si="0"/>
        <v>33948.720000000001</v>
      </c>
      <c r="F99" s="93">
        <v>29016</v>
      </c>
      <c r="G99" s="2"/>
      <c r="H99" s="2"/>
    </row>
    <row r="100" spans="1:9">
      <c r="A100" s="105">
        <v>104</v>
      </c>
      <c r="B100" s="108" t="s">
        <v>58</v>
      </c>
      <c r="C100" s="52" t="s">
        <v>22</v>
      </c>
      <c r="D100" s="93">
        <v>11760</v>
      </c>
      <c r="E100" s="93">
        <f t="shared" si="0"/>
        <v>33478.379999999997</v>
      </c>
      <c r="F100" s="93">
        <v>28614</v>
      </c>
      <c r="G100" s="2"/>
      <c r="H100" s="2"/>
    </row>
    <row r="101" spans="1:9">
      <c r="A101" s="105">
        <v>105</v>
      </c>
      <c r="B101" s="108" t="s">
        <v>48</v>
      </c>
      <c r="C101" s="52" t="s">
        <v>19</v>
      </c>
      <c r="D101" s="93">
        <v>100760</v>
      </c>
      <c r="E101" s="93">
        <v>118800</v>
      </c>
      <c r="F101" s="93"/>
      <c r="G101" s="2"/>
      <c r="H101" s="2"/>
    </row>
    <row r="102" spans="1:9">
      <c r="A102" s="105">
        <v>106</v>
      </c>
      <c r="B102" s="108" t="s">
        <v>42</v>
      </c>
      <c r="C102" s="52" t="s">
        <v>21</v>
      </c>
      <c r="D102" s="93">
        <v>9240</v>
      </c>
      <c r="E102" s="93">
        <v>47025</v>
      </c>
      <c r="F102" s="93"/>
      <c r="G102" s="9"/>
      <c r="H102" s="2"/>
    </row>
    <row r="103" spans="1:9">
      <c r="A103" s="105">
        <v>107</v>
      </c>
      <c r="B103" s="92" t="s">
        <v>62</v>
      </c>
      <c r="C103" s="52" t="s">
        <v>21</v>
      </c>
      <c r="D103" s="95">
        <v>659951</v>
      </c>
      <c r="E103" s="93">
        <f>F103*1.17</f>
        <v>58765.59</v>
      </c>
      <c r="F103" s="93">
        <v>50227</v>
      </c>
      <c r="G103" s="2"/>
      <c r="H103" s="2"/>
    </row>
    <row r="104" spans="1:9">
      <c r="A104" s="105">
        <v>108</v>
      </c>
      <c r="B104" s="92" t="s">
        <v>66</v>
      </c>
      <c r="C104" s="2" t="s">
        <v>26</v>
      </c>
      <c r="D104" s="95">
        <v>77700</v>
      </c>
      <c r="E104" s="93">
        <v>28890</v>
      </c>
      <c r="F104" s="93"/>
      <c r="G104" s="2"/>
      <c r="H104" s="2"/>
    </row>
    <row r="105" spans="1:9">
      <c r="A105" s="105">
        <v>109</v>
      </c>
      <c r="B105" s="92" t="s">
        <v>39</v>
      </c>
      <c r="C105" s="52" t="s">
        <v>21</v>
      </c>
      <c r="D105" s="93">
        <v>15560</v>
      </c>
      <c r="E105" s="93">
        <v>14917</v>
      </c>
      <c r="F105" s="93"/>
      <c r="G105" s="2"/>
      <c r="H105" s="2"/>
      <c r="I105" s="10"/>
    </row>
    <row r="106" spans="1:9">
      <c r="A106" s="105">
        <v>110</v>
      </c>
      <c r="B106" s="92" t="s">
        <v>42</v>
      </c>
      <c r="C106" s="52" t="s">
        <v>19</v>
      </c>
      <c r="D106" s="93">
        <v>20398</v>
      </c>
      <c r="E106" s="93">
        <v>45879</v>
      </c>
      <c r="F106" s="93"/>
      <c r="G106" s="2"/>
      <c r="H106" s="2"/>
    </row>
    <row r="107" spans="1:9">
      <c r="A107" s="105">
        <v>111</v>
      </c>
      <c r="B107" s="92" t="s">
        <v>42</v>
      </c>
      <c r="C107" s="52" t="s">
        <v>21</v>
      </c>
      <c r="D107" s="93">
        <v>11450</v>
      </c>
      <c r="E107" s="93">
        <v>64882</v>
      </c>
      <c r="F107" s="93"/>
      <c r="G107" s="2"/>
      <c r="H107" s="2"/>
      <c r="I107" s="10"/>
    </row>
    <row r="108" spans="1:9">
      <c r="A108" s="105">
        <v>112</v>
      </c>
      <c r="B108" s="92" t="s">
        <v>67</v>
      </c>
      <c r="C108" s="42" t="s">
        <v>20</v>
      </c>
      <c r="D108" s="93">
        <v>21230</v>
      </c>
      <c r="E108" s="93">
        <v>48520</v>
      </c>
      <c r="F108" s="93"/>
      <c r="G108" s="22"/>
      <c r="H108" s="2"/>
    </row>
    <row r="109" spans="1:9">
      <c r="A109" s="105">
        <v>113</v>
      </c>
      <c r="B109" s="92" t="s">
        <v>67</v>
      </c>
      <c r="C109" s="42" t="s">
        <v>20</v>
      </c>
      <c r="D109" s="93">
        <v>20050</v>
      </c>
      <c r="E109" s="93">
        <v>66328</v>
      </c>
      <c r="F109" s="93"/>
      <c r="G109" s="2"/>
      <c r="H109" s="2"/>
    </row>
    <row r="110" spans="1:9">
      <c r="A110" s="105">
        <v>114</v>
      </c>
      <c r="B110" s="92" t="s">
        <v>46</v>
      </c>
      <c r="C110" s="42" t="s">
        <v>19</v>
      </c>
      <c r="D110" s="93">
        <v>17773</v>
      </c>
      <c r="E110" s="93">
        <f>F110*1.17</f>
        <v>33509.97</v>
      </c>
      <c r="F110" s="93">
        <v>28641</v>
      </c>
      <c r="G110" s="2"/>
      <c r="H110" s="2"/>
      <c r="I110" s="10"/>
    </row>
    <row r="111" spans="1:9">
      <c r="A111" s="105">
        <v>115</v>
      </c>
      <c r="B111" s="92" t="s">
        <v>58</v>
      </c>
      <c r="C111" s="42" t="s">
        <v>22</v>
      </c>
      <c r="D111" s="93">
        <v>14080</v>
      </c>
      <c r="E111" s="93">
        <v>44330.14</v>
      </c>
      <c r="F111" s="93"/>
      <c r="G111" s="2"/>
      <c r="H111" s="2"/>
      <c r="I111" s="10"/>
    </row>
    <row r="112" spans="1:9">
      <c r="A112" s="105">
        <v>116</v>
      </c>
      <c r="B112" s="92" t="s">
        <v>68</v>
      </c>
      <c r="C112" s="42" t="s">
        <v>69</v>
      </c>
      <c r="D112" s="93">
        <v>3316501</v>
      </c>
      <c r="E112" s="93">
        <v>353853</v>
      </c>
      <c r="F112" s="93"/>
      <c r="G112" s="2"/>
      <c r="H112" s="2"/>
    </row>
    <row r="113" spans="1:9">
      <c r="A113" s="105">
        <v>117</v>
      </c>
      <c r="B113" s="92" t="s">
        <v>58</v>
      </c>
      <c r="C113" s="42" t="s">
        <v>22</v>
      </c>
      <c r="D113" s="93">
        <v>11620</v>
      </c>
      <c r="E113" s="93">
        <v>33837.81</v>
      </c>
      <c r="F113" s="93"/>
      <c r="G113" s="2"/>
      <c r="H113" s="2"/>
      <c r="I113" s="10"/>
    </row>
    <row r="114" spans="1:9">
      <c r="A114" s="105">
        <v>118</v>
      </c>
      <c r="B114" s="92" t="s">
        <v>66</v>
      </c>
      <c r="C114" s="42" t="s">
        <v>21</v>
      </c>
      <c r="D114" s="93">
        <v>15520</v>
      </c>
      <c r="E114" s="93">
        <v>40560</v>
      </c>
      <c r="F114" s="93"/>
      <c r="G114" s="2"/>
      <c r="I114" s="10"/>
    </row>
    <row r="115" spans="1:9">
      <c r="A115" s="105">
        <v>119</v>
      </c>
      <c r="B115" s="92" t="s">
        <v>58</v>
      </c>
      <c r="C115" s="52" t="s">
        <v>19</v>
      </c>
      <c r="D115" s="93">
        <v>17760</v>
      </c>
      <c r="E115" s="93">
        <f>F115*1.18</f>
        <v>22213.5</v>
      </c>
      <c r="F115" s="93">
        <v>18825</v>
      </c>
      <c r="G115" s="2"/>
    </row>
    <row r="116" spans="1:9">
      <c r="A116" s="105">
        <v>120</v>
      </c>
      <c r="B116" s="92" t="s">
        <v>48</v>
      </c>
      <c r="C116" s="42" t="s">
        <v>50</v>
      </c>
      <c r="D116" s="93">
        <v>104000</v>
      </c>
      <c r="E116" s="93">
        <v>21216</v>
      </c>
      <c r="F116" s="93"/>
      <c r="G116" s="2"/>
      <c r="H116" s="2"/>
    </row>
    <row r="117" spans="1:9">
      <c r="A117" s="105">
        <v>121</v>
      </c>
      <c r="B117" s="92" t="s">
        <v>48</v>
      </c>
      <c r="C117" s="42" t="s">
        <v>50</v>
      </c>
      <c r="D117" s="93">
        <v>104000</v>
      </c>
      <c r="E117" s="93">
        <v>40040</v>
      </c>
      <c r="F117" s="93"/>
      <c r="G117" s="2"/>
      <c r="H117" s="2"/>
      <c r="I117" s="10"/>
    </row>
    <row r="118" spans="1:9">
      <c r="A118" s="105">
        <v>122</v>
      </c>
      <c r="B118" s="92" t="s">
        <v>48</v>
      </c>
      <c r="C118" s="42" t="s">
        <v>50</v>
      </c>
      <c r="D118" s="93">
        <v>520000</v>
      </c>
      <c r="E118" s="93">
        <v>105560</v>
      </c>
      <c r="F118" s="93"/>
      <c r="G118" s="9"/>
      <c r="H118" s="2"/>
      <c r="I118" s="10"/>
    </row>
    <row r="119" spans="1:9">
      <c r="A119" s="105">
        <v>123</v>
      </c>
      <c r="B119" s="92" t="s">
        <v>58</v>
      </c>
      <c r="C119" s="42" t="s">
        <v>19</v>
      </c>
      <c r="D119" s="93">
        <v>19240</v>
      </c>
      <c r="E119" s="93">
        <f>F119*1.18</f>
        <v>26561.8</v>
      </c>
      <c r="F119" s="93">
        <v>22510</v>
      </c>
      <c r="G119" s="2"/>
      <c r="H119" s="2"/>
      <c r="I119" s="10"/>
    </row>
    <row r="120" spans="1:9">
      <c r="A120" s="105">
        <v>124</v>
      </c>
      <c r="B120" s="92" t="s">
        <v>63</v>
      </c>
      <c r="C120" s="42" t="s">
        <v>19</v>
      </c>
      <c r="D120" s="93">
        <v>24242</v>
      </c>
      <c r="E120" s="93">
        <f>F120*1.18</f>
        <v>25478.559999999998</v>
      </c>
      <c r="F120" s="93">
        <v>21592</v>
      </c>
      <c r="G120" s="2"/>
      <c r="H120" s="2"/>
      <c r="I120" s="10"/>
    </row>
    <row r="121" spans="1:9">
      <c r="A121" s="105">
        <v>125</v>
      </c>
      <c r="B121" s="92" t="s">
        <v>43</v>
      </c>
      <c r="C121" s="42" t="s">
        <v>19</v>
      </c>
      <c r="D121" s="93">
        <v>20575</v>
      </c>
      <c r="E121" s="93">
        <v>42234</v>
      </c>
      <c r="F121" s="93"/>
      <c r="G121" s="2"/>
      <c r="H121" s="2"/>
    </row>
    <row r="122" spans="1:9">
      <c r="A122" s="105">
        <v>126</v>
      </c>
      <c r="B122" s="92" t="s">
        <v>43</v>
      </c>
      <c r="C122" s="42" t="s">
        <v>21</v>
      </c>
      <c r="D122" s="93">
        <v>8070</v>
      </c>
      <c r="E122" s="93">
        <v>7221</v>
      </c>
      <c r="F122" s="93"/>
      <c r="G122" s="2">
        <v>1.1499999999999999</v>
      </c>
      <c r="H122" s="2"/>
    </row>
    <row r="123" spans="1:9">
      <c r="A123" s="105">
        <v>127</v>
      </c>
      <c r="B123" s="92" t="s">
        <v>70</v>
      </c>
      <c r="C123" s="42" t="s">
        <v>21</v>
      </c>
      <c r="D123" s="93">
        <v>112000</v>
      </c>
      <c r="E123" s="93">
        <v>72800</v>
      </c>
      <c r="F123" s="93"/>
      <c r="G123" s="9">
        <v>1.1499999999999999</v>
      </c>
      <c r="H123" s="2"/>
    </row>
    <row r="124" spans="1:9">
      <c r="A124" s="105">
        <v>128</v>
      </c>
      <c r="B124" s="92" t="s">
        <v>42</v>
      </c>
      <c r="C124" s="42" t="s">
        <v>19</v>
      </c>
      <c r="D124" s="93">
        <v>14550</v>
      </c>
      <c r="E124" s="93">
        <v>32055</v>
      </c>
      <c r="F124" s="93"/>
      <c r="G124" s="2"/>
      <c r="H124" s="2"/>
    </row>
    <row r="125" spans="1:9">
      <c r="A125" s="105">
        <v>129</v>
      </c>
      <c r="B125" s="108" t="s">
        <v>57</v>
      </c>
      <c r="C125" s="42" t="s">
        <v>19</v>
      </c>
      <c r="D125" s="93">
        <v>10500</v>
      </c>
      <c r="E125" s="93">
        <f>F125*1.18</f>
        <v>18977.939999999999</v>
      </c>
      <c r="F125" s="93">
        <v>16083</v>
      </c>
      <c r="G125" s="9"/>
      <c r="H125" s="2"/>
    </row>
    <row r="126" spans="1:9">
      <c r="A126" s="105">
        <v>130</v>
      </c>
      <c r="B126" s="108" t="s">
        <v>59</v>
      </c>
      <c r="C126" s="52" t="s">
        <v>14</v>
      </c>
      <c r="D126" s="93">
        <v>12080</v>
      </c>
      <c r="E126" s="93">
        <f>F126*1.18</f>
        <v>67655.3</v>
      </c>
      <c r="F126" s="93">
        <v>57335</v>
      </c>
      <c r="G126" s="9"/>
      <c r="H126" s="2"/>
    </row>
    <row r="127" spans="1:9">
      <c r="A127" s="105">
        <v>131</v>
      </c>
      <c r="B127" s="108" t="s">
        <v>40</v>
      </c>
      <c r="C127" s="42" t="s">
        <v>20</v>
      </c>
      <c r="D127" s="93">
        <v>22088</v>
      </c>
      <c r="E127" s="93">
        <v>11220</v>
      </c>
      <c r="F127" s="93"/>
      <c r="G127" s="9"/>
      <c r="H127" s="2"/>
    </row>
    <row r="128" spans="1:9">
      <c r="A128" s="105">
        <v>132</v>
      </c>
      <c r="B128" s="108" t="s">
        <v>40</v>
      </c>
      <c r="C128" s="42" t="s">
        <v>21</v>
      </c>
      <c r="D128" s="93">
        <v>12130</v>
      </c>
      <c r="E128" s="93">
        <v>34214.22</v>
      </c>
      <c r="F128" s="93"/>
      <c r="G128" s="12">
        <v>1</v>
      </c>
      <c r="H128" s="2"/>
    </row>
    <row r="129" spans="1:26">
      <c r="A129" s="105">
        <v>133</v>
      </c>
      <c r="B129" s="108" t="s">
        <v>55</v>
      </c>
      <c r="C129" s="52" t="s">
        <v>22</v>
      </c>
      <c r="D129" s="93">
        <v>24760</v>
      </c>
      <c r="E129" s="93">
        <v>70880</v>
      </c>
      <c r="F129" s="93"/>
      <c r="G129" s="21"/>
      <c r="H129" s="2"/>
    </row>
    <row r="130" spans="1:26">
      <c r="A130" s="105">
        <v>134</v>
      </c>
      <c r="B130" s="108" t="s">
        <v>33</v>
      </c>
      <c r="C130" s="52" t="s">
        <v>19</v>
      </c>
      <c r="D130" s="93">
        <v>27722</v>
      </c>
      <c r="E130" s="93">
        <f>F130*1.18</f>
        <v>54518.36</v>
      </c>
      <c r="F130" s="93">
        <v>46202</v>
      </c>
      <c r="G130" s="2"/>
      <c r="H130" s="2"/>
    </row>
    <row r="131" spans="1:26">
      <c r="A131" s="105">
        <v>135</v>
      </c>
      <c r="B131" s="108" t="s">
        <v>33</v>
      </c>
      <c r="C131" s="52" t="s">
        <v>19</v>
      </c>
      <c r="D131" s="93">
        <v>13516</v>
      </c>
      <c r="E131" s="93">
        <f>F131*1.18</f>
        <v>26427.279999999999</v>
      </c>
      <c r="F131" s="93">
        <v>22396</v>
      </c>
      <c r="G131" s="21"/>
      <c r="H131" s="2"/>
    </row>
    <row r="132" spans="1:26">
      <c r="A132" s="105">
        <v>136</v>
      </c>
      <c r="B132" s="108" t="s">
        <v>47</v>
      </c>
      <c r="C132" s="42" t="s">
        <v>20</v>
      </c>
      <c r="D132" s="93">
        <v>8000</v>
      </c>
      <c r="E132" s="93">
        <f>F132*1.18</f>
        <v>3504.6</v>
      </c>
      <c r="F132" s="93">
        <v>2970</v>
      </c>
      <c r="G132" s="2"/>
      <c r="H132" s="2"/>
    </row>
    <row r="133" spans="1:26">
      <c r="A133" s="105">
        <v>137</v>
      </c>
      <c r="B133" s="108" t="s">
        <v>63</v>
      </c>
      <c r="C133" s="42" t="s">
        <v>21</v>
      </c>
      <c r="D133" s="93">
        <v>647107</v>
      </c>
      <c r="E133" s="93">
        <f>F133*1.18</f>
        <v>418321.8</v>
      </c>
      <c r="F133" s="93">
        <v>354510</v>
      </c>
      <c r="G133" s="2"/>
      <c r="H133" s="2"/>
    </row>
    <row r="134" spans="1:26">
      <c r="A134" s="105">
        <v>138</v>
      </c>
      <c r="B134" s="108" t="s">
        <v>35</v>
      </c>
      <c r="C134" s="52" t="s">
        <v>19</v>
      </c>
      <c r="D134" s="93">
        <v>32852</v>
      </c>
      <c r="E134" s="93">
        <v>58037</v>
      </c>
      <c r="F134" s="93"/>
      <c r="G134" s="9"/>
      <c r="H134" s="2"/>
      <c r="J134" s="13"/>
      <c r="V134" s="2"/>
      <c r="W134" s="2"/>
      <c r="Z134" s="2"/>
    </row>
    <row r="135" spans="1:26">
      <c r="A135" s="105">
        <v>139</v>
      </c>
      <c r="B135" s="108" t="s">
        <v>39</v>
      </c>
      <c r="C135" s="52" t="s">
        <v>50</v>
      </c>
      <c r="D135" s="93">
        <v>1000000</v>
      </c>
      <c r="E135" s="93">
        <v>205000</v>
      </c>
      <c r="F135" s="93"/>
      <c r="G135" s="2"/>
      <c r="H135" s="2"/>
    </row>
    <row r="136" spans="1:26">
      <c r="A136" s="105">
        <v>140</v>
      </c>
      <c r="B136" s="108" t="s">
        <v>49</v>
      </c>
      <c r="C136" s="52" t="s">
        <v>14</v>
      </c>
      <c r="D136" s="93">
        <v>400</v>
      </c>
      <c r="E136" s="93">
        <v>6425</v>
      </c>
      <c r="F136" s="93"/>
      <c r="G136" s="12"/>
      <c r="H136" s="2"/>
    </row>
    <row r="137" spans="1:26">
      <c r="A137" s="105">
        <v>141</v>
      </c>
      <c r="B137" s="108" t="s">
        <v>40</v>
      </c>
      <c r="C137" s="42" t="s">
        <v>27</v>
      </c>
      <c r="D137" s="93">
        <v>15770000</v>
      </c>
      <c r="E137" s="93">
        <v>8279250</v>
      </c>
      <c r="F137" s="93"/>
      <c r="G137" s="12"/>
      <c r="H137" s="2"/>
    </row>
    <row r="138" spans="1:26">
      <c r="A138" s="105">
        <v>142</v>
      </c>
      <c r="B138" s="108" t="s">
        <v>48</v>
      </c>
      <c r="C138" s="42" t="s">
        <v>50</v>
      </c>
      <c r="D138" s="93">
        <v>500800</v>
      </c>
      <c r="E138" s="93">
        <v>207500</v>
      </c>
      <c r="F138" s="93"/>
      <c r="G138" s="15"/>
      <c r="H138" s="2"/>
    </row>
    <row r="139" spans="1:26">
      <c r="A139" s="105">
        <v>143</v>
      </c>
      <c r="B139" s="108" t="s">
        <v>48</v>
      </c>
      <c r="C139" s="42" t="s">
        <v>50</v>
      </c>
      <c r="D139" s="93">
        <v>500800</v>
      </c>
      <c r="E139" s="93">
        <v>207500</v>
      </c>
      <c r="F139" s="93"/>
      <c r="G139" s="2"/>
      <c r="H139" s="2"/>
    </row>
    <row r="140" spans="1:26">
      <c r="A140" s="105">
        <v>144</v>
      </c>
      <c r="B140" s="108" t="s">
        <v>29</v>
      </c>
      <c r="C140" s="42" t="s">
        <v>20</v>
      </c>
      <c r="D140" s="93">
        <v>25800</v>
      </c>
      <c r="E140" s="93">
        <v>45600</v>
      </c>
      <c r="F140" s="93"/>
      <c r="G140" s="16"/>
      <c r="H140" s="2"/>
    </row>
    <row r="141" spans="1:26">
      <c r="A141" s="105">
        <v>145</v>
      </c>
      <c r="B141" s="108" t="s">
        <v>71</v>
      </c>
      <c r="C141" s="42" t="s">
        <v>21</v>
      </c>
      <c r="D141" s="93">
        <v>23660</v>
      </c>
      <c r="E141" s="93">
        <v>20695</v>
      </c>
      <c r="F141" s="93"/>
      <c r="G141" s="16"/>
      <c r="H141" s="2"/>
    </row>
    <row r="142" spans="1:26">
      <c r="A142" s="105">
        <v>146</v>
      </c>
      <c r="B142" s="108" t="s">
        <v>34</v>
      </c>
      <c r="C142" s="42" t="s">
        <v>18</v>
      </c>
      <c r="D142" s="93">
        <v>150840</v>
      </c>
      <c r="E142" s="93">
        <v>44763.97</v>
      </c>
      <c r="F142" s="93"/>
      <c r="G142" s="17"/>
      <c r="H142" s="2"/>
    </row>
    <row r="143" spans="1:26">
      <c r="A143" s="105">
        <v>147</v>
      </c>
      <c r="B143" s="108" t="s">
        <v>34</v>
      </c>
      <c r="C143" s="42" t="s">
        <v>18</v>
      </c>
      <c r="D143" s="93">
        <v>351960</v>
      </c>
      <c r="E143" s="93">
        <v>78544.11</v>
      </c>
      <c r="F143" s="93"/>
      <c r="G143" s="23"/>
      <c r="H143" s="2"/>
    </row>
    <row r="144" spans="1:26">
      <c r="A144" s="105">
        <v>148</v>
      </c>
      <c r="B144" s="108" t="s">
        <v>34</v>
      </c>
      <c r="C144" s="42" t="s">
        <v>18</v>
      </c>
      <c r="D144" s="93">
        <v>402240</v>
      </c>
      <c r="E144" s="93">
        <v>72904.009999999995</v>
      </c>
      <c r="F144" s="93"/>
      <c r="G144" s="2"/>
      <c r="H144" s="9"/>
    </row>
    <row r="145" spans="1:9">
      <c r="A145" s="105">
        <v>149</v>
      </c>
      <c r="B145" s="108" t="s">
        <v>47</v>
      </c>
      <c r="C145" s="42" t="s">
        <v>20</v>
      </c>
      <c r="D145" s="93">
        <v>8000</v>
      </c>
      <c r="E145" s="93">
        <f>F145*1.18</f>
        <v>3504.6</v>
      </c>
      <c r="F145" s="93">
        <v>2970</v>
      </c>
      <c r="G145" s="2"/>
      <c r="H145" s="2"/>
    </row>
    <row r="146" spans="1:9">
      <c r="A146" s="105">
        <v>150</v>
      </c>
      <c r="B146" s="108" t="s">
        <v>62</v>
      </c>
      <c r="C146" s="42" t="s">
        <v>19</v>
      </c>
      <c r="D146" s="93">
        <v>13000</v>
      </c>
      <c r="E146" s="93">
        <f>F146*1.18</f>
        <v>25130.46</v>
      </c>
      <c r="F146" s="93">
        <v>21297</v>
      </c>
      <c r="G146" s="2"/>
      <c r="H146" s="2"/>
      <c r="I146" s="2"/>
    </row>
    <row r="147" spans="1:9">
      <c r="A147" s="105">
        <v>151</v>
      </c>
      <c r="B147" s="108" t="s">
        <v>39</v>
      </c>
      <c r="C147" s="42" t="s">
        <v>26</v>
      </c>
      <c r="D147" s="93">
        <v>9000</v>
      </c>
      <c r="E147" s="93">
        <v>18800</v>
      </c>
      <c r="F147" s="93"/>
      <c r="G147" s="2"/>
      <c r="H147" s="2"/>
    </row>
    <row r="148" spans="1:9">
      <c r="A148" s="105">
        <v>152</v>
      </c>
      <c r="B148" s="108" t="s">
        <v>55</v>
      </c>
      <c r="C148" s="52" t="s">
        <v>22</v>
      </c>
      <c r="D148" s="93">
        <v>12840</v>
      </c>
      <c r="E148" s="93">
        <v>35709</v>
      </c>
      <c r="F148" s="93"/>
      <c r="G148" s="12"/>
      <c r="H148" s="2"/>
    </row>
    <row r="149" spans="1:9">
      <c r="A149" s="105">
        <v>153</v>
      </c>
      <c r="B149" s="108" t="s">
        <v>72</v>
      </c>
      <c r="C149" s="42" t="s">
        <v>14</v>
      </c>
      <c r="D149" s="93">
        <v>9802</v>
      </c>
      <c r="E149" s="93">
        <v>57392</v>
      </c>
      <c r="F149" s="93"/>
      <c r="G149" s="2"/>
      <c r="H149" s="2"/>
    </row>
    <row r="150" spans="1:9">
      <c r="A150" s="105">
        <v>154</v>
      </c>
      <c r="B150" s="108" t="s">
        <v>48</v>
      </c>
      <c r="C150" s="42" t="s">
        <v>21</v>
      </c>
      <c r="D150" s="93">
        <v>6880</v>
      </c>
      <c r="E150" s="93">
        <v>8407</v>
      </c>
      <c r="F150" s="93"/>
      <c r="G150" s="12"/>
      <c r="H150" s="2"/>
    </row>
    <row r="151" spans="1:9">
      <c r="A151" s="105">
        <v>155</v>
      </c>
      <c r="B151" s="108" t="s">
        <v>33</v>
      </c>
      <c r="C151" s="42" t="s">
        <v>19</v>
      </c>
      <c r="D151" s="93">
        <v>25214</v>
      </c>
      <c r="E151" s="93">
        <f>F151*1.18</f>
        <v>49246.119999999995</v>
      </c>
      <c r="F151" s="93">
        <v>41734</v>
      </c>
      <c r="G151" s="12"/>
      <c r="H151" s="2"/>
    </row>
    <row r="152" spans="1:9">
      <c r="A152" s="105">
        <v>156</v>
      </c>
      <c r="B152" s="108" t="s">
        <v>73</v>
      </c>
      <c r="C152" s="42" t="s">
        <v>20</v>
      </c>
      <c r="D152" s="93">
        <v>28100</v>
      </c>
      <c r="E152" s="93">
        <v>10450</v>
      </c>
      <c r="F152" s="93"/>
      <c r="G152" s="9"/>
      <c r="H152" s="2"/>
    </row>
    <row r="153" spans="1:9">
      <c r="A153" s="105">
        <v>157</v>
      </c>
      <c r="B153" s="108" t="s">
        <v>48</v>
      </c>
      <c r="C153" s="42" t="s">
        <v>21</v>
      </c>
      <c r="D153" s="93">
        <v>13060</v>
      </c>
      <c r="E153" s="93">
        <v>5891</v>
      </c>
      <c r="F153" s="93"/>
      <c r="G153" s="2"/>
      <c r="H153" s="9"/>
    </row>
    <row r="154" spans="1:9">
      <c r="A154" s="105">
        <v>158</v>
      </c>
      <c r="B154" s="108" t="s">
        <v>51</v>
      </c>
      <c r="C154" s="42" t="s">
        <v>21</v>
      </c>
      <c r="D154" s="93">
        <v>52040</v>
      </c>
      <c r="E154" s="93">
        <v>2133</v>
      </c>
      <c r="F154" s="93"/>
      <c r="G154" s="2"/>
      <c r="H154" s="2"/>
    </row>
    <row r="155" spans="1:9">
      <c r="A155" s="105">
        <v>159</v>
      </c>
      <c r="B155" s="108" t="s">
        <v>43</v>
      </c>
      <c r="C155" s="42" t="s">
        <v>19</v>
      </c>
      <c r="D155" s="93">
        <v>21780</v>
      </c>
      <c r="E155" s="93">
        <v>135100</v>
      </c>
      <c r="F155" s="93"/>
      <c r="H155" s="2"/>
    </row>
    <row r="156" spans="1:9">
      <c r="A156" s="105">
        <v>160</v>
      </c>
      <c r="B156" s="108" t="s">
        <v>73</v>
      </c>
      <c r="C156" s="42" t="s">
        <v>21</v>
      </c>
      <c r="D156" s="93">
        <v>22200</v>
      </c>
      <c r="E156" s="93">
        <v>6193</v>
      </c>
      <c r="F156" s="93"/>
      <c r="G156" s="2"/>
      <c r="H156" s="9"/>
    </row>
    <row r="157" spans="1:9">
      <c r="A157" s="105">
        <v>161</v>
      </c>
      <c r="B157" s="108" t="s">
        <v>33</v>
      </c>
      <c r="C157" s="42" t="s">
        <v>19</v>
      </c>
      <c r="D157" s="93">
        <v>63313</v>
      </c>
      <c r="E157" s="93">
        <f>F157*1.18</f>
        <v>142362.28</v>
      </c>
      <c r="F157" s="93">
        <v>120646</v>
      </c>
      <c r="G157" s="9"/>
      <c r="H157" s="15"/>
    </row>
    <row r="158" spans="1:9">
      <c r="A158" s="105">
        <v>162</v>
      </c>
      <c r="B158" s="108" t="s">
        <v>48</v>
      </c>
      <c r="C158" s="42" t="s">
        <v>21</v>
      </c>
      <c r="D158" s="93">
        <v>6680</v>
      </c>
      <c r="E158" s="93">
        <v>8399</v>
      </c>
      <c r="F158" s="93"/>
      <c r="G158" s="21"/>
      <c r="H158" s="15"/>
    </row>
    <row r="159" spans="1:9">
      <c r="A159" s="105">
        <v>163</v>
      </c>
      <c r="B159" s="108" t="s">
        <v>30</v>
      </c>
      <c r="C159" s="42" t="s">
        <v>21</v>
      </c>
      <c r="D159" s="93">
        <v>79342</v>
      </c>
      <c r="E159" s="93">
        <v>142355</v>
      </c>
      <c r="F159" s="93"/>
      <c r="G159" s="21"/>
      <c r="H159" s="2"/>
    </row>
    <row r="160" spans="1:9">
      <c r="A160" s="105">
        <v>164</v>
      </c>
      <c r="B160" s="108" t="s">
        <v>48</v>
      </c>
      <c r="C160" s="52" t="s">
        <v>50</v>
      </c>
      <c r="D160" s="93">
        <v>338000</v>
      </c>
      <c r="E160" s="93">
        <v>130130</v>
      </c>
      <c r="F160" s="93"/>
      <c r="G160" s="12"/>
      <c r="H160" s="14"/>
    </row>
    <row r="161" spans="1:11">
      <c r="A161" s="105">
        <v>165</v>
      </c>
      <c r="B161" s="108" t="s">
        <v>48</v>
      </c>
      <c r="C161" s="52" t="s">
        <v>50</v>
      </c>
      <c r="D161" s="93">
        <v>52000</v>
      </c>
      <c r="E161" s="93">
        <v>20020</v>
      </c>
      <c r="F161" s="93"/>
      <c r="G161" s="9"/>
      <c r="H161" s="14"/>
    </row>
    <row r="162" spans="1:11">
      <c r="A162" s="105">
        <v>166</v>
      </c>
      <c r="B162" s="108" t="s">
        <v>37</v>
      </c>
      <c r="C162" s="42" t="s">
        <v>21</v>
      </c>
      <c r="D162" s="93">
        <v>11270</v>
      </c>
      <c r="E162" s="93">
        <v>28560</v>
      </c>
      <c r="F162" s="93"/>
      <c r="G162" s="2"/>
      <c r="H162" s="17"/>
    </row>
    <row r="163" spans="1:11">
      <c r="A163" s="105">
        <v>167</v>
      </c>
      <c r="B163" s="108" t="s">
        <v>55</v>
      </c>
      <c r="C163" s="52" t="s">
        <v>20</v>
      </c>
      <c r="D163" s="93">
        <v>10565</v>
      </c>
      <c r="E163" s="93">
        <v>37000</v>
      </c>
      <c r="F163" s="93"/>
      <c r="G163" s="9"/>
      <c r="H163" s="9"/>
      <c r="I163" s="10"/>
    </row>
    <row r="164" spans="1:11">
      <c r="A164" s="105">
        <v>168</v>
      </c>
      <c r="B164" s="108" t="s">
        <v>30</v>
      </c>
      <c r="C164" s="42" t="s">
        <v>21</v>
      </c>
      <c r="D164" s="93">
        <v>44000</v>
      </c>
      <c r="E164" s="93">
        <f>F164*1.18</f>
        <v>178091.5</v>
      </c>
      <c r="F164" s="93">
        <v>150925</v>
      </c>
      <c r="G164" s="9"/>
      <c r="H164" s="2"/>
    </row>
    <row r="165" spans="1:11">
      <c r="A165" s="105">
        <v>169</v>
      </c>
      <c r="B165" s="108" t="s">
        <v>34</v>
      </c>
      <c r="C165" s="42" t="s">
        <v>28</v>
      </c>
      <c r="D165" s="93">
        <v>23910</v>
      </c>
      <c r="E165" s="93">
        <v>18106</v>
      </c>
      <c r="F165" s="93"/>
      <c r="G165" s="9"/>
      <c r="H165" s="2"/>
    </row>
    <row r="166" spans="1:11">
      <c r="A166" s="105">
        <v>170</v>
      </c>
      <c r="B166" s="108" t="s">
        <v>45</v>
      </c>
      <c r="C166" s="42" t="s">
        <v>19</v>
      </c>
      <c r="D166" s="93">
        <v>17013</v>
      </c>
      <c r="E166" s="93">
        <f>F166*1.18</f>
        <v>62137.619999999995</v>
      </c>
      <c r="F166" s="93">
        <v>52659</v>
      </c>
      <c r="G166" s="22"/>
      <c r="H166" s="2"/>
      <c r="I166" s="10"/>
    </row>
    <row r="167" spans="1:11">
      <c r="A167" s="105">
        <v>171</v>
      </c>
      <c r="B167" s="108" t="s">
        <v>49</v>
      </c>
      <c r="C167" s="42" t="s">
        <v>21</v>
      </c>
      <c r="D167" s="93">
        <v>3379</v>
      </c>
      <c r="E167" s="93">
        <f>F167*1.18</f>
        <v>5288.7599999999993</v>
      </c>
      <c r="F167" s="93">
        <v>4482</v>
      </c>
      <c r="G167" s="72"/>
      <c r="H167" s="2"/>
      <c r="I167" s="10"/>
    </row>
    <row r="168" spans="1:11">
      <c r="A168" s="105">
        <v>172</v>
      </c>
      <c r="B168" s="108" t="s">
        <v>63</v>
      </c>
      <c r="C168" s="52" t="s">
        <v>14</v>
      </c>
      <c r="D168" s="93">
        <v>2412</v>
      </c>
      <c r="E168" s="93">
        <f>F168*1.18</f>
        <v>12876.16</v>
      </c>
      <c r="F168" s="93">
        <v>10912</v>
      </c>
      <c r="G168" s="9"/>
      <c r="H168" s="9"/>
      <c r="J168" s="10"/>
    </row>
    <row r="169" spans="1:11">
      <c r="A169" s="105">
        <v>173</v>
      </c>
      <c r="B169" s="108" t="s">
        <v>38</v>
      </c>
      <c r="C169" s="52" t="s">
        <v>14</v>
      </c>
      <c r="D169" s="93">
        <v>119</v>
      </c>
      <c r="E169" s="93">
        <v>772</v>
      </c>
      <c r="F169" s="93"/>
      <c r="G169" s="9"/>
      <c r="H169" s="2"/>
      <c r="J169" s="10"/>
      <c r="K169" s="10"/>
    </row>
    <row r="170" spans="1:11">
      <c r="A170" s="105">
        <v>174</v>
      </c>
      <c r="B170" s="108" t="s">
        <v>43</v>
      </c>
      <c r="C170" s="42" t="s">
        <v>15</v>
      </c>
      <c r="D170" s="93">
        <v>70050</v>
      </c>
      <c r="E170" s="93">
        <v>76375</v>
      </c>
      <c r="F170" s="93"/>
      <c r="G170" s="2"/>
      <c r="H170" s="9"/>
      <c r="I170" s="10"/>
      <c r="J170" s="10"/>
      <c r="K170" s="10"/>
    </row>
    <row r="171" spans="1:11">
      <c r="A171" s="105">
        <v>175</v>
      </c>
      <c r="B171" s="108" t="s">
        <v>40</v>
      </c>
      <c r="C171" s="42" t="s">
        <v>22</v>
      </c>
      <c r="D171" s="93">
        <v>980</v>
      </c>
      <c r="E171" s="93">
        <v>2721</v>
      </c>
      <c r="F171" s="93"/>
      <c r="G171" s="2"/>
      <c r="H171" s="9"/>
    </row>
    <row r="172" spans="1:11">
      <c r="A172" s="105">
        <v>176</v>
      </c>
      <c r="B172" s="108" t="s">
        <v>55</v>
      </c>
      <c r="C172" s="52" t="s">
        <v>22</v>
      </c>
      <c r="D172" s="93">
        <v>25080</v>
      </c>
      <c r="E172" s="93">
        <v>70632</v>
      </c>
      <c r="F172" s="93"/>
      <c r="G172" s="2"/>
      <c r="H172" s="2"/>
    </row>
    <row r="173" spans="1:11">
      <c r="A173" s="105">
        <v>177</v>
      </c>
      <c r="B173" s="108" t="s">
        <v>42</v>
      </c>
      <c r="C173" s="52" t="s">
        <v>21</v>
      </c>
      <c r="D173" s="93">
        <v>18701</v>
      </c>
      <c r="E173" s="93">
        <v>102518</v>
      </c>
      <c r="F173" s="93"/>
      <c r="G173" s="2"/>
      <c r="H173" s="2"/>
    </row>
    <row r="174" spans="1:11">
      <c r="A174" s="105">
        <v>178</v>
      </c>
      <c r="B174" s="108" t="s">
        <v>48</v>
      </c>
      <c r="C174" s="52" t="s">
        <v>50</v>
      </c>
      <c r="D174" s="93">
        <v>487829</v>
      </c>
      <c r="E174" s="93">
        <v>94972</v>
      </c>
      <c r="F174" s="93"/>
      <c r="G174" s="2"/>
      <c r="H174" s="2"/>
    </row>
    <row r="175" spans="1:11">
      <c r="A175" s="105">
        <v>179</v>
      </c>
      <c r="B175" s="108" t="s">
        <v>47</v>
      </c>
      <c r="C175" s="52" t="s">
        <v>15</v>
      </c>
      <c r="D175" s="93">
        <v>22880</v>
      </c>
      <c r="E175" s="93">
        <f>F175*1.18</f>
        <v>22028.239999999998</v>
      </c>
      <c r="F175" s="93">
        <v>18668</v>
      </c>
      <c r="G175" s="2"/>
      <c r="H175" s="2"/>
    </row>
    <row r="176" spans="1:11">
      <c r="A176" s="105">
        <v>180</v>
      </c>
      <c r="B176" s="108" t="s">
        <v>55</v>
      </c>
      <c r="C176" s="52" t="s">
        <v>22</v>
      </c>
      <c r="D176" s="93">
        <v>24700</v>
      </c>
      <c r="E176" s="93">
        <v>70748</v>
      </c>
      <c r="F176" s="93"/>
      <c r="G176" s="9"/>
      <c r="H176" s="2"/>
    </row>
    <row r="177" spans="1:11">
      <c r="A177" s="105">
        <v>181</v>
      </c>
      <c r="B177" s="108" t="s">
        <v>63</v>
      </c>
      <c r="C177" s="52" t="s">
        <v>19</v>
      </c>
      <c r="D177" s="93">
        <v>1488</v>
      </c>
      <c r="E177" s="93">
        <f>F177*1.18</f>
        <v>15847.4</v>
      </c>
      <c r="F177" s="93">
        <v>13430</v>
      </c>
      <c r="G177" s="2"/>
      <c r="H177" s="2"/>
    </row>
    <row r="178" spans="1:11">
      <c r="A178" s="105">
        <v>182</v>
      </c>
      <c r="B178" s="108" t="s">
        <v>63</v>
      </c>
      <c r="C178" s="52" t="s">
        <v>19</v>
      </c>
      <c r="D178" s="93">
        <v>770</v>
      </c>
      <c r="E178" s="93">
        <f>F178*1.18</f>
        <v>6425.0999999999995</v>
      </c>
      <c r="F178" s="93">
        <v>5445</v>
      </c>
      <c r="G178" s="9"/>
      <c r="H178" s="2"/>
    </row>
    <row r="179" spans="1:11">
      <c r="A179" s="105">
        <v>183</v>
      </c>
      <c r="B179" s="108" t="s">
        <v>33</v>
      </c>
      <c r="C179" s="52" t="s">
        <v>20</v>
      </c>
      <c r="D179" s="93">
        <v>4520</v>
      </c>
      <c r="E179" s="93">
        <f>F179*1.18</f>
        <v>2138.16</v>
      </c>
      <c r="F179" s="93">
        <v>1812</v>
      </c>
      <c r="G179" s="9"/>
      <c r="H179" s="9"/>
      <c r="I179" s="10"/>
      <c r="J179" s="10"/>
      <c r="K179" s="10"/>
    </row>
    <row r="180" spans="1:11">
      <c r="A180" s="105">
        <v>184</v>
      </c>
      <c r="B180" s="108" t="s">
        <v>35</v>
      </c>
      <c r="C180" s="52" t="s">
        <v>22</v>
      </c>
      <c r="D180" s="93">
        <v>32910</v>
      </c>
      <c r="E180" s="93">
        <v>61257</v>
      </c>
      <c r="F180" s="93"/>
      <c r="G180" s="9"/>
      <c r="H180" s="9"/>
    </row>
    <row r="181" spans="1:11">
      <c r="A181" s="105">
        <v>185</v>
      </c>
      <c r="B181" s="108" t="s">
        <v>33</v>
      </c>
      <c r="C181" s="52" t="s">
        <v>19</v>
      </c>
      <c r="D181" s="93">
        <v>69153</v>
      </c>
      <c r="E181" s="93">
        <f>F181*1.18</f>
        <v>140796.41999999998</v>
      </c>
      <c r="F181" s="93">
        <v>119319</v>
      </c>
      <c r="G181" s="9"/>
      <c r="H181" s="2"/>
    </row>
    <row r="182" spans="1:11">
      <c r="A182" s="105">
        <v>186</v>
      </c>
      <c r="B182" s="108" t="s">
        <v>55</v>
      </c>
      <c r="C182" s="52" t="s">
        <v>21</v>
      </c>
      <c r="D182" s="93">
        <v>11799</v>
      </c>
      <c r="E182" s="93">
        <v>33110</v>
      </c>
      <c r="F182" s="93"/>
      <c r="G182" s="9"/>
      <c r="H182" s="9"/>
      <c r="I182" s="10"/>
    </row>
    <row r="183" spans="1:11">
      <c r="A183" s="105">
        <v>187</v>
      </c>
      <c r="B183" s="108" t="s">
        <v>55</v>
      </c>
      <c r="C183" s="52" t="s">
        <v>21</v>
      </c>
      <c r="D183" s="93">
        <v>19250</v>
      </c>
      <c r="E183" s="93">
        <v>37966</v>
      </c>
      <c r="F183" s="93"/>
      <c r="G183" s="12"/>
      <c r="H183" s="9"/>
      <c r="I183" s="10"/>
    </row>
    <row r="184" spans="1:11">
      <c r="A184" s="105">
        <v>188</v>
      </c>
      <c r="B184" s="108" t="s">
        <v>57</v>
      </c>
      <c r="C184" s="52" t="s">
        <v>19</v>
      </c>
      <c r="D184" s="96">
        <v>2044</v>
      </c>
      <c r="E184" s="93">
        <f>F184*1.18</f>
        <v>6550.1799999999994</v>
      </c>
      <c r="F184" s="93">
        <v>5551</v>
      </c>
      <c r="G184" s="2"/>
      <c r="H184" s="9"/>
      <c r="I184" s="10"/>
    </row>
    <row r="185" spans="1:11">
      <c r="A185" s="105">
        <v>189</v>
      </c>
      <c r="B185" s="108" t="s">
        <v>74</v>
      </c>
      <c r="C185" s="42" t="s">
        <v>24</v>
      </c>
      <c r="D185" s="93">
        <v>2500000</v>
      </c>
      <c r="E185" s="93">
        <v>233328.13</v>
      </c>
      <c r="F185" s="93"/>
      <c r="G185" s="12"/>
      <c r="H185" s="9"/>
      <c r="I185" s="10"/>
    </row>
    <row r="186" spans="1:11">
      <c r="A186" s="105">
        <v>190</v>
      </c>
      <c r="B186" s="108" t="s">
        <v>34</v>
      </c>
      <c r="C186" s="52" t="s">
        <v>69</v>
      </c>
      <c r="D186" s="93">
        <v>63240</v>
      </c>
      <c r="E186" s="93">
        <v>3510.14</v>
      </c>
      <c r="F186" s="93"/>
      <c r="G186" s="2"/>
      <c r="H186" s="9"/>
      <c r="I186" s="10"/>
    </row>
    <row r="187" spans="1:11">
      <c r="A187" s="105">
        <v>191</v>
      </c>
      <c r="B187" s="108" t="s">
        <v>48</v>
      </c>
      <c r="C187" s="52" t="s">
        <v>21</v>
      </c>
      <c r="D187" s="93">
        <v>17240</v>
      </c>
      <c r="E187" s="93">
        <v>15027.56</v>
      </c>
      <c r="F187" s="93"/>
      <c r="G187" s="12"/>
      <c r="H187" s="9"/>
      <c r="I187" s="10"/>
      <c r="J187" s="13"/>
    </row>
    <row r="188" spans="1:11">
      <c r="A188" s="105">
        <v>192</v>
      </c>
      <c r="B188" s="108" t="s">
        <v>35</v>
      </c>
      <c r="C188" s="52" t="s">
        <v>21</v>
      </c>
      <c r="D188" s="93">
        <v>7553</v>
      </c>
      <c r="E188" s="93">
        <v>10856</v>
      </c>
      <c r="F188" s="93"/>
      <c r="G188" s="9"/>
      <c r="H188" s="9"/>
      <c r="I188" s="18"/>
    </row>
    <row r="189" spans="1:11">
      <c r="A189" s="105">
        <v>193</v>
      </c>
      <c r="B189" s="108" t="s">
        <v>63</v>
      </c>
      <c r="C189" s="52" t="s">
        <v>21</v>
      </c>
      <c r="D189" s="93">
        <v>2524062</v>
      </c>
      <c r="E189" s="93">
        <f>F189*1.18</f>
        <v>1441246.0999999999</v>
      </c>
      <c r="F189" s="93">
        <v>1221395</v>
      </c>
      <c r="G189" s="2"/>
      <c r="H189" s="2"/>
      <c r="I189" s="18"/>
    </row>
    <row r="190" spans="1:11">
      <c r="A190" s="105">
        <v>194</v>
      </c>
      <c r="B190" s="108" t="s">
        <v>35</v>
      </c>
      <c r="C190" s="52" t="s">
        <v>21</v>
      </c>
      <c r="D190" s="93">
        <v>14920</v>
      </c>
      <c r="E190" s="93">
        <v>60015</v>
      </c>
      <c r="F190" s="93"/>
      <c r="G190" s="9"/>
      <c r="H190" s="2"/>
      <c r="I190" s="18"/>
    </row>
    <row r="191" spans="1:11">
      <c r="A191" s="105">
        <v>195</v>
      </c>
      <c r="B191" s="108" t="s">
        <v>67</v>
      </c>
      <c r="C191" s="52" t="s">
        <v>21</v>
      </c>
      <c r="D191" s="93">
        <v>16870</v>
      </c>
      <c r="E191" s="93">
        <v>37714</v>
      </c>
      <c r="F191" s="93"/>
      <c r="G191" s="2"/>
      <c r="H191" s="2"/>
      <c r="I191" s="18"/>
    </row>
    <row r="192" spans="1:11">
      <c r="A192" s="105">
        <v>196</v>
      </c>
      <c r="B192" s="108" t="s">
        <v>49</v>
      </c>
      <c r="C192" s="52" t="s">
        <v>21</v>
      </c>
      <c r="D192" s="93">
        <v>8000</v>
      </c>
      <c r="E192" s="93">
        <v>43120.14</v>
      </c>
      <c r="F192" s="93"/>
      <c r="G192" s="2"/>
      <c r="H192" s="2"/>
      <c r="I192" s="18"/>
    </row>
    <row r="193" spans="1:13">
      <c r="A193" s="105">
        <v>197</v>
      </c>
      <c r="B193" s="108" t="s">
        <v>58</v>
      </c>
      <c r="C193" s="52" t="s">
        <v>21</v>
      </c>
      <c r="D193" s="94">
        <v>9848</v>
      </c>
      <c r="E193" s="93">
        <f>F193*1.18</f>
        <v>33575.72</v>
      </c>
      <c r="F193" s="93">
        <v>28454</v>
      </c>
      <c r="G193" s="2"/>
      <c r="H193" s="2"/>
      <c r="I193" s="18"/>
    </row>
    <row r="194" spans="1:13">
      <c r="A194" s="105">
        <v>198</v>
      </c>
      <c r="B194" s="108" t="s">
        <v>75</v>
      </c>
      <c r="C194" s="52" t="s">
        <v>20</v>
      </c>
      <c r="D194" s="93">
        <v>9600</v>
      </c>
      <c r="E194" s="93">
        <f>F194*1.18</f>
        <v>1888</v>
      </c>
      <c r="F194" s="93">
        <v>1600</v>
      </c>
      <c r="G194" s="9"/>
      <c r="H194" s="2"/>
      <c r="I194" s="18"/>
    </row>
    <row r="195" spans="1:13">
      <c r="A195" s="105">
        <v>199</v>
      </c>
      <c r="B195" s="108" t="s">
        <v>43</v>
      </c>
      <c r="C195" s="42" t="s">
        <v>22</v>
      </c>
      <c r="D195" s="93">
        <v>14940</v>
      </c>
      <c r="E195" s="93">
        <f>F195*1.18</f>
        <v>55117.799999999996</v>
      </c>
      <c r="F195" s="93">
        <v>46710</v>
      </c>
      <c r="G195" s="2"/>
      <c r="H195" s="9"/>
      <c r="I195" s="10"/>
    </row>
    <row r="196" spans="1:13">
      <c r="A196" s="105">
        <v>200</v>
      </c>
      <c r="B196" s="108" t="s">
        <v>41</v>
      </c>
      <c r="C196" s="52" t="s">
        <v>21</v>
      </c>
      <c r="D196" s="93">
        <v>5100</v>
      </c>
      <c r="E196" s="93">
        <v>12880</v>
      </c>
      <c r="F196" s="93"/>
      <c r="G196" s="9"/>
      <c r="H196" s="2"/>
      <c r="I196" s="18"/>
    </row>
    <row r="197" spans="1:13">
      <c r="A197" s="105">
        <v>201</v>
      </c>
      <c r="B197" s="108" t="s">
        <v>37</v>
      </c>
      <c r="C197" s="52" t="s">
        <v>26</v>
      </c>
      <c r="D197" s="93">
        <v>63400</v>
      </c>
      <c r="E197" s="93">
        <v>166250</v>
      </c>
      <c r="F197" s="93"/>
      <c r="G197" s="2"/>
      <c r="H197" s="2"/>
      <c r="I197" s="10"/>
    </row>
    <row r="198" spans="1:13">
      <c r="A198" s="105">
        <v>202</v>
      </c>
      <c r="B198" s="108" t="s">
        <v>46</v>
      </c>
      <c r="C198" s="52" t="s">
        <v>28</v>
      </c>
      <c r="D198" s="93">
        <v>2600740</v>
      </c>
      <c r="E198" s="93">
        <f>F198*1.18</f>
        <v>2015511.98</v>
      </c>
      <c r="F198" s="93">
        <v>1708061</v>
      </c>
      <c r="G198" s="9"/>
      <c r="H198" s="9"/>
      <c r="I198" s="10"/>
      <c r="J198" s="10"/>
      <c r="K198" s="10"/>
      <c r="L198" s="10"/>
      <c r="M198" s="10"/>
    </row>
    <row r="199" spans="1:13">
      <c r="A199" s="105">
        <v>203</v>
      </c>
      <c r="B199" s="108" t="s">
        <v>40</v>
      </c>
      <c r="C199" s="52" t="s">
        <v>22</v>
      </c>
      <c r="D199" s="93">
        <v>14300</v>
      </c>
      <c r="E199" s="93">
        <v>28215.86</v>
      </c>
      <c r="F199" s="93"/>
      <c r="G199" s="9"/>
      <c r="H199" s="9"/>
      <c r="I199" s="10"/>
      <c r="J199" s="10"/>
      <c r="K199" s="10"/>
      <c r="L199" s="10"/>
      <c r="M199" s="10"/>
    </row>
    <row r="200" spans="1:13">
      <c r="A200" s="105">
        <v>204</v>
      </c>
      <c r="B200" s="108" t="s">
        <v>76</v>
      </c>
      <c r="C200" s="52" t="s">
        <v>69</v>
      </c>
      <c r="D200" s="93">
        <v>150000</v>
      </c>
      <c r="E200" s="93">
        <v>64050</v>
      </c>
      <c r="F200" s="93"/>
      <c r="G200" s="9"/>
      <c r="H200" s="9"/>
      <c r="I200" s="10"/>
      <c r="J200" s="10"/>
      <c r="K200" s="10"/>
      <c r="L200" s="10"/>
      <c r="M200" s="10"/>
    </row>
    <row r="201" spans="1:13">
      <c r="A201" s="105">
        <v>205</v>
      </c>
      <c r="B201" s="108" t="s">
        <v>47</v>
      </c>
      <c r="C201" s="42" t="s">
        <v>20</v>
      </c>
      <c r="D201" s="93">
        <v>8000</v>
      </c>
      <c r="E201" s="93">
        <f>F201*1.18</f>
        <v>3504.6</v>
      </c>
      <c r="F201" s="93">
        <v>2970</v>
      </c>
      <c r="G201" s="2"/>
      <c r="H201" s="9"/>
      <c r="I201" s="10"/>
      <c r="J201" s="10"/>
      <c r="K201" s="10"/>
      <c r="L201" s="10"/>
      <c r="M201" s="10"/>
    </row>
    <row r="202" spans="1:13">
      <c r="A202" s="105">
        <v>206</v>
      </c>
      <c r="B202" s="108" t="s">
        <v>75</v>
      </c>
      <c r="C202" s="42" t="s">
        <v>20</v>
      </c>
      <c r="D202" s="93">
        <v>9500</v>
      </c>
      <c r="E202" s="93">
        <f>F202*1.18</f>
        <v>1864.3999999999999</v>
      </c>
      <c r="F202" s="93">
        <v>1580</v>
      </c>
      <c r="G202" s="2"/>
      <c r="H202" s="9"/>
      <c r="I202" s="10"/>
      <c r="J202" s="10"/>
      <c r="K202" s="10"/>
      <c r="L202" s="10"/>
    </row>
    <row r="203" spans="1:13">
      <c r="A203" s="105">
        <v>207</v>
      </c>
      <c r="B203" s="108" t="s">
        <v>47</v>
      </c>
      <c r="C203" s="42" t="s">
        <v>20</v>
      </c>
      <c r="D203" s="93">
        <v>8000</v>
      </c>
      <c r="E203" s="93">
        <v>3505</v>
      </c>
      <c r="F203" s="93"/>
      <c r="G203" s="12"/>
      <c r="H203" s="2"/>
      <c r="I203" s="10"/>
    </row>
    <row r="204" spans="1:13">
      <c r="A204" s="105">
        <v>208</v>
      </c>
      <c r="B204" s="108" t="s">
        <v>35</v>
      </c>
      <c r="C204" s="42" t="s">
        <v>20</v>
      </c>
      <c r="D204" s="93">
        <v>8720</v>
      </c>
      <c r="E204" s="93">
        <v>41757</v>
      </c>
      <c r="F204" s="93"/>
      <c r="G204" s="9"/>
      <c r="H204" s="12"/>
      <c r="I204" s="10"/>
    </row>
    <row r="205" spans="1:13">
      <c r="A205" s="105">
        <v>209</v>
      </c>
      <c r="B205" s="108" t="s">
        <v>42</v>
      </c>
      <c r="C205" s="52" t="s">
        <v>14</v>
      </c>
      <c r="D205" s="94">
        <v>168</v>
      </c>
      <c r="E205" s="93">
        <v>1200</v>
      </c>
      <c r="F205" s="93"/>
      <c r="G205" s="9"/>
      <c r="H205" s="2"/>
      <c r="I205" s="10"/>
    </row>
    <row r="206" spans="1:13">
      <c r="A206" s="105">
        <v>210</v>
      </c>
      <c r="B206" s="108" t="s">
        <v>42</v>
      </c>
      <c r="C206" s="52" t="s">
        <v>14</v>
      </c>
      <c r="D206" s="93">
        <v>6144</v>
      </c>
      <c r="E206" s="93">
        <v>37544</v>
      </c>
      <c r="F206" s="93"/>
      <c r="G206" s="9"/>
      <c r="H206" s="2"/>
    </row>
    <row r="207" spans="1:13">
      <c r="A207" s="105">
        <v>211</v>
      </c>
      <c r="B207" s="108" t="s">
        <v>34</v>
      </c>
      <c r="C207" s="42" t="s">
        <v>16</v>
      </c>
      <c r="D207" s="93">
        <v>2758790</v>
      </c>
      <c r="E207" s="93">
        <v>102250.82</v>
      </c>
      <c r="F207" s="93"/>
      <c r="G207" s="2"/>
      <c r="H207" s="2"/>
      <c r="I207" s="10"/>
    </row>
    <row r="208" spans="1:13">
      <c r="A208" s="105">
        <v>212</v>
      </c>
      <c r="B208" s="108" t="s">
        <v>35</v>
      </c>
      <c r="C208" s="52" t="s">
        <v>21</v>
      </c>
      <c r="D208" s="93">
        <v>7890</v>
      </c>
      <c r="E208" s="93">
        <v>18356.13</v>
      </c>
      <c r="F208" s="93"/>
      <c r="G208" s="12"/>
      <c r="H208" s="2"/>
      <c r="I208" s="10"/>
    </row>
    <row r="209" spans="1:12">
      <c r="A209" s="105">
        <v>213</v>
      </c>
      <c r="B209" s="108" t="s">
        <v>35</v>
      </c>
      <c r="C209" s="52" t="s">
        <v>22</v>
      </c>
      <c r="D209" s="93">
        <v>37820</v>
      </c>
      <c r="E209" s="93">
        <v>106337</v>
      </c>
      <c r="F209" s="93"/>
      <c r="G209" s="12"/>
      <c r="H209" s="9"/>
      <c r="I209" s="10"/>
    </row>
    <row r="210" spans="1:12">
      <c r="A210" s="105">
        <v>214</v>
      </c>
      <c r="B210" s="108" t="s">
        <v>33</v>
      </c>
      <c r="C210" s="52" t="s">
        <v>19</v>
      </c>
      <c r="D210" s="93">
        <v>13811</v>
      </c>
      <c r="E210" s="93">
        <f>F210*1.18</f>
        <v>26860.34</v>
      </c>
      <c r="F210" s="93">
        <v>22763</v>
      </c>
      <c r="G210" s="12"/>
      <c r="H210" s="2"/>
      <c r="I210" s="10"/>
    </row>
    <row r="211" spans="1:12">
      <c r="A211" s="105">
        <v>215</v>
      </c>
      <c r="B211" s="108" t="s">
        <v>30</v>
      </c>
      <c r="C211" s="52" t="s">
        <v>21</v>
      </c>
      <c r="D211" s="93">
        <v>39411</v>
      </c>
      <c r="E211" s="93">
        <v>203480</v>
      </c>
      <c r="F211" s="93"/>
      <c r="G211" s="2"/>
      <c r="H211" s="2"/>
      <c r="I211" s="10"/>
    </row>
    <row r="212" spans="1:12">
      <c r="A212" s="105">
        <v>216</v>
      </c>
      <c r="B212" s="108" t="s">
        <v>30</v>
      </c>
      <c r="C212" s="52" t="s">
        <v>21</v>
      </c>
      <c r="D212" s="93">
        <v>64504</v>
      </c>
      <c r="E212" s="93">
        <v>309813</v>
      </c>
      <c r="F212" s="93"/>
      <c r="G212" s="2"/>
      <c r="H212" s="2"/>
      <c r="I212" s="10"/>
    </row>
    <row r="213" spans="1:12">
      <c r="A213" s="105">
        <v>217</v>
      </c>
      <c r="B213" s="108" t="s">
        <v>58</v>
      </c>
      <c r="C213" s="52" t="s">
        <v>14</v>
      </c>
      <c r="D213" s="93">
        <v>13340</v>
      </c>
      <c r="E213" s="93">
        <f>F213*1.18</f>
        <v>42779.72</v>
      </c>
      <c r="F213" s="93">
        <v>36254</v>
      </c>
      <c r="G213" s="2"/>
      <c r="H213" s="9"/>
      <c r="I213" s="10"/>
    </row>
    <row r="214" spans="1:12">
      <c r="A214" s="105">
        <v>218</v>
      </c>
      <c r="B214" s="108" t="s">
        <v>59</v>
      </c>
      <c r="C214" s="52" t="s">
        <v>14</v>
      </c>
      <c r="D214" s="93">
        <v>14989</v>
      </c>
      <c r="E214" s="93">
        <f>F214*1.18</f>
        <v>69020.56</v>
      </c>
      <c r="F214" s="93">
        <v>58492</v>
      </c>
      <c r="G214" s="9"/>
      <c r="H214" s="2"/>
    </row>
    <row r="215" spans="1:12">
      <c r="A215" s="105">
        <v>219</v>
      </c>
      <c r="B215" s="108" t="s">
        <v>60</v>
      </c>
      <c r="C215" s="52" t="s">
        <v>28</v>
      </c>
      <c r="D215" s="93">
        <v>4998642</v>
      </c>
      <c r="E215" s="93">
        <v>2831470</v>
      </c>
      <c r="F215" s="93"/>
      <c r="G215" s="2"/>
      <c r="H215" s="2"/>
      <c r="I215" s="10"/>
    </row>
    <row r="216" spans="1:12">
      <c r="A216" s="105">
        <v>220</v>
      </c>
      <c r="B216" s="108" t="s">
        <v>43</v>
      </c>
      <c r="C216" s="42" t="s">
        <v>28</v>
      </c>
      <c r="D216" s="93">
        <v>916400</v>
      </c>
      <c r="E216" s="93">
        <v>716063</v>
      </c>
      <c r="F216" s="93"/>
      <c r="G216" s="2"/>
      <c r="H216" s="2"/>
      <c r="I216" s="10"/>
    </row>
    <row r="217" spans="1:12">
      <c r="A217" s="105">
        <v>221</v>
      </c>
      <c r="B217" s="108" t="s">
        <v>34</v>
      </c>
      <c r="C217" s="42" t="s">
        <v>26</v>
      </c>
      <c r="D217" s="93">
        <v>34600</v>
      </c>
      <c r="E217" s="93">
        <v>26155.85</v>
      </c>
      <c r="F217" s="93"/>
      <c r="G217" s="2"/>
      <c r="H217" s="9"/>
      <c r="I217" s="10"/>
    </row>
    <row r="218" spans="1:12">
      <c r="A218" s="105">
        <v>222</v>
      </c>
      <c r="B218" s="108" t="s">
        <v>48</v>
      </c>
      <c r="C218" s="42" t="s">
        <v>50</v>
      </c>
      <c r="D218" s="93">
        <v>286000</v>
      </c>
      <c r="E218" s="93">
        <v>110110</v>
      </c>
      <c r="F218" s="93"/>
      <c r="G218" s="9"/>
      <c r="H218" s="9"/>
      <c r="I218" s="10"/>
    </row>
    <row r="219" spans="1:12">
      <c r="A219" s="105">
        <v>223</v>
      </c>
      <c r="B219" s="108" t="s">
        <v>46</v>
      </c>
      <c r="C219" s="42" t="s">
        <v>19</v>
      </c>
      <c r="D219" s="93">
        <v>582</v>
      </c>
      <c r="E219" s="93">
        <f>F219*1.18</f>
        <v>5081.08</v>
      </c>
      <c r="F219" s="93">
        <v>4306</v>
      </c>
      <c r="G219" s="9"/>
      <c r="H219" s="9"/>
      <c r="I219" s="10"/>
      <c r="J219" s="10"/>
      <c r="K219" s="10"/>
      <c r="L219" s="10"/>
    </row>
    <row r="220" spans="1:12">
      <c r="A220" s="105">
        <v>224</v>
      </c>
      <c r="B220" s="108" t="s">
        <v>77</v>
      </c>
      <c r="C220" s="42" t="s">
        <v>15</v>
      </c>
      <c r="D220" s="93">
        <v>39860</v>
      </c>
      <c r="E220" s="93">
        <v>61826</v>
      </c>
      <c r="F220" s="93"/>
      <c r="G220" s="9"/>
      <c r="H220" s="2"/>
      <c r="I220" s="10"/>
    </row>
    <row r="221" spans="1:12">
      <c r="A221" s="105">
        <v>225</v>
      </c>
      <c r="B221" s="108" t="s">
        <v>64</v>
      </c>
      <c r="C221" s="52" t="s">
        <v>21</v>
      </c>
      <c r="D221" s="93">
        <v>99074</v>
      </c>
      <c r="E221" s="93">
        <f>F221*1.18</f>
        <v>61024.88</v>
      </c>
      <c r="F221" s="93">
        <v>51716</v>
      </c>
      <c r="G221" s="2"/>
      <c r="H221" s="2"/>
      <c r="I221" s="10"/>
    </row>
    <row r="222" spans="1:12">
      <c r="A222" s="105">
        <v>226</v>
      </c>
      <c r="B222" s="108" t="s">
        <v>39</v>
      </c>
      <c r="C222" s="52" t="s">
        <v>28</v>
      </c>
      <c r="D222" s="93">
        <v>79120</v>
      </c>
      <c r="E222" s="93">
        <v>47607</v>
      </c>
      <c r="F222" s="93"/>
      <c r="G222" s="9"/>
      <c r="H222" s="2"/>
    </row>
    <row r="223" spans="1:12">
      <c r="A223" s="105">
        <v>227</v>
      </c>
      <c r="B223" s="108" t="s">
        <v>39</v>
      </c>
      <c r="C223" s="52" t="s">
        <v>28</v>
      </c>
      <c r="D223" s="93">
        <v>52070</v>
      </c>
      <c r="E223" s="93">
        <v>47607</v>
      </c>
      <c r="F223" s="93"/>
      <c r="G223" s="2"/>
      <c r="H223" s="9"/>
      <c r="I223" s="10"/>
    </row>
    <row r="224" spans="1:12">
      <c r="A224" s="105">
        <v>228</v>
      </c>
      <c r="B224" s="108" t="s">
        <v>39</v>
      </c>
      <c r="C224" s="52" t="s">
        <v>28</v>
      </c>
      <c r="D224" s="93">
        <v>89150</v>
      </c>
      <c r="E224" s="93">
        <v>76000</v>
      </c>
      <c r="F224" s="93"/>
      <c r="G224" s="2"/>
      <c r="H224" s="2"/>
      <c r="I224" s="10"/>
    </row>
    <row r="225" spans="1:10">
      <c r="A225" s="105">
        <v>229</v>
      </c>
      <c r="B225" s="108" t="s">
        <v>39</v>
      </c>
      <c r="C225" s="52" t="s">
        <v>28</v>
      </c>
      <c r="D225" s="93">
        <v>79120</v>
      </c>
      <c r="E225" s="93">
        <v>47607</v>
      </c>
      <c r="F225" s="93"/>
      <c r="G225" s="9"/>
      <c r="H225" s="2"/>
      <c r="I225" s="10"/>
    </row>
    <row r="226" spans="1:10">
      <c r="A226" s="105">
        <v>230</v>
      </c>
      <c r="B226" s="108" t="s">
        <v>29</v>
      </c>
      <c r="C226" s="52" t="s">
        <v>19</v>
      </c>
      <c r="D226" s="93">
        <v>1561</v>
      </c>
      <c r="E226" s="93">
        <v>10179</v>
      </c>
      <c r="F226" s="93"/>
      <c r="G226" s="9"/>
      <c r="H226" s="2"/>
      <c r="I226" s="10"/>
    </row>
    <row r="227" spans="1:10">
      <c r="A227" s="105">
        <v>231</v>
      </c>
      <c r="B227" s="108" t="s">
        <v>43</v>
      </c>
      <c r="C227" s="52" t="s">
        <v>22</v>
      </c>
      <c r="D227" s="93">
        <v>16550</v>
      </c>
      <c r="E227" s="93">
        <v>63678</v>
      </c>
      <c r="F227" s="93"/>
      <c r="G227" s="2"/>
      <c r="H227" s="12"/>
      <c r="I227" s="10"/>
      <c r="J227" s="10"/>
    </row>
    <row r="228" spans="1:10">
      <c r="A228" s="105">
        <v>232</v>
      </c>
      <c r="B228" s="108" t="s">
        <v>40</v>
      </c>
      <c r="C228" s="52" t="s">
        <v>22</v>
      </c>
      <c r="D228" s="93">
        <v>13810</v>
      </c>
      <c r="E228" s="93">
        <v>33696</v>
      </c>
      <c r="F228" s="93"/>
      <c r="G228" s="9"/>
      <c r="H228" s="12"/>
      <c r="I228" s="10"/>
    </row>
    <row r="229" spans="1:10">
      <c r="A229" s="105">
        <v>233</v>
      </c>
      <c r="B229" s="108" t="s">
        <v>43</v>
      </c>
      <c r="C229" s="52" t="s">
        <v>22</v>
      </c>
      <c r="D229" s="93">
        <v>15720</v>
      </c>
      <c r="E229" s="93">
        <v>64696</v>
      </c>
      <c r="F229" s="93"/>
      <c r="G229" s="2"/>
      <c r="H229" s="12"/>
      <c r="I229" s="10"/>
    </row>
    <row r="230" spans="1:10">
      <c r="A230" s="105">
        <v>234</v>
      </c>
      <c r="B230" s="108" t="s">
        <v>29</v>
      </c>
      <c r="C230" s="52" t="s">
        <v>21</v>
      </c>
      <c r="D230" s="93">
        <v>6420</v>
      </c>
      <c r="E230" s="93">
        <v>66110</v>
      </c>
      <c r="F230" s="93"/>
      <c r="G230" s="2"/>
      <c r="H230" s="2"/>
      <c r="I230" s="10"/>
    </row>
    <row r="231" spans="1:10">
      <c r="A231" s="105">
        <v>235</v>
      </c>
      <c r="B231" s="108" t="s">
        <v>48</v>
      </c>
      <c r="C231" s="52" t="s">
        <v>20</v>
      </c>
      <c r="D231" s="93">
        <v>26770</v>
      </c>
      <c r="E231" s="93">
        <v>4617.51</v>
      </c>
      <c r="F231" s="93"/>
      <c r="G231" s="2"/>
      <c r="H231" s="2"/>
      <c r="I231" s="10"/>
    </row>
    <row r="232" spans="1:10">
      <c r="A232" s="105">
        <v>236</v>
      </c>
      <c r="B232" s="108" t="s">
        <v>42</v>
      </c>
      <c r="C232" s="52" t="s">
        <v>21</v>
      </c>
      <c r="D232" s="93">
        <v>8099</v>
      </c>
      <c r="E232" s="93">
        <v>20841</v>
      </c>
      <c r="F232" s="93"/>
      <c r="G232" s="9"/>
      <c r="H232" s="2"/>
      <c r="I232" s="10"/>
    </row>
    <row r="233" spans="1:10">
      <c r="A233" s="105">
        <v>237</v>
      </c>
      <c r="B233" s="108" t="s">
        <v>78</v>
      </c>
      <c r="C233" s="42" t="s">
        <v>22</v>
      </c>
      <c r="D233" s="93">
        <v>16820</v>
      </c>
      <c r="E233" s="93">
        <v>40435</v>
      </c>
      <c r="F233" s="93"/>
      <c r="G233" s="2"/>
      <c r="H233" s="2"/>
      <c r="I233" s="10"/>
    </row>
    <row r="234" spans="1:10">
      <c r="A234" s="105">
        <v>238</v>
      </c>
      <c r="B234" s="108" t="s">
        <v>59</v>
      </c>
      <c r="C234" s="52" t="s">
        <v>21</v>
      </c>
      <c r="D234" s="93">
        <v>25360</v>
      </c>
      <c r="E234" s="93">
        <v>6277</v>
      </c>
      <c r="F234" s="93"/>
      <c r="G234" s="9"/>
      <c r="H234" s="2"/>
      <c r="I234" s="10"/>
    </row>
    <row r="235" spans="1:10">
      <c r="A235" s="105">
        <v>239</v>
      </c>
      <c r="B235" s="108" t="s">
        <v>66</v>
      </c>
      <c r="C235" s="42" t="s">
        <v>20</v>
      </c>
      <c r="D235" s="93">
        <v>151200</v>
      </c>
      <c r="E235" s="93">
        <v>53712</v>
      </c>
      <c r="F235" s="93"/>
      <c r="H235" s="2"/>
      <c r="I235" s="10"/>
    </row>
    <row r="236" spans="1:10">
      <c r="A236" s="105">
        <v>240</v>
      </c>
      <c r="B236" s="108" t="s">
        <v>79</v>
      </c>
      <c r="C236" s="52" t="s">
        <v>21</v>
      </c>
      <c r="D236" s="93">
        <v>13180</v>
      </c>
      <c r="E236" s="93">
        <v>13162</v>
      </c>
      <c r="F236" s="93"/>
      <c r="G236" s="12"/>
      <c r="H236" s="2"/>
      <c r="I236" s="10"/>
    </row>
    <row r="237" spans="1:10">
      <c r="A237" s="105">
        <v>241</v>
      </c>
      <c r="B237" s="108" t="s">
        <v>37</v>
      </c>
      <c r="C237" s="42" t="s">
        <v>26</v>
      </c>
      <c r="D237" s="93">
        <v>14200</v>
      </c>
      <c r="E237" s="93">
        <v>27500</v>
      </c>
      <c r="F237" s="93"/>
      <c r="G237" s="12"/>
      <c r="H237" s="9"/>
      <c r="I237" s="10"/>
    </row>
    <row r="238" spans="1:10">
      <c r="A238" s="105">
        <v>242</v>
      </c>
      <c r="B238" s="108" t="s">
        <v>37</v>
      </c>
      <c r="C238" s="42" t="s">
        <v>26</v>
      </c>
      <c r="D238" s="93">
        <v>12600</v>
      </c>
      <c r="E238" s="93">
        <v>17500</v>
      </c>
      <c r="F238" s="93"/>
      <c r="G238" s="2"/>
      <c r="H238" s="9"/>
      <c r="I238" s="10"/>
    </row>
    <row r="239" spans="1:10">
      <c r="A239" s="105">
        <v>243</v>
      </c>
      <c r="B239" s="108" t="s">
        <v>66</v>
      </c>
      <c r="C239" s="52" t="s">
        <v>21</v>
      </c>
      <c r="D239" s="93">
        <v>569864</v>
      </c>
      <c r="E239" s="93">
        <f>F239*1.18</f>
        <v>353030.04</v>
      </c>
      <c r="F239" s="93">
        <v>299178</v>
      </c>
      <c r="G239" s="2"/>
      <c r="H239" s="2"/>
    </row>
    <row r="240" spans="1:10">
      <c r="A240" s="105">
        <v>244</v>
      </c>
      <c r="B240" s="108" t="s">
        <v>66</v>
      </c>
      <c r="C240" s="52" t="s">
        <v>21</v>
      </c>
      <c r="D240" s="93">
        <v>472172</v>
      </c>
      <c r="E240" s="93">
        <f>F240*1.18</f>
        <v>273161.74</v>
      </c>
      <c r="F240" s="93">
        <v>231493</v>
      </c>
      <c r="G240" s="2"/>
      <c r="H240" s="2"/>
      <c r="I240" s="10"/>
    </row>
    <row r="241" spans="1:10">
      <c r="A241" s="105">
        <v>245</v>
      </c>
      <c r="B241" s="108" t="s">
        <v>52</v>
      </c>
      <c r="C241" s="52" t="s">
        <v>21</v>
      </c>
      <c r="D241" s="93">
        <v>24660</v>
      </c>
      <c r="E241" s="93">
        <f>F241*1.18</f>
        <v>69310.84</v>
      </c>
      <c r="F241" s="93">
        <v>58738</v>
      </c>
      <c r="G241" s="2"/>
      <c r="H241" s="9"/>
      <c r="I241" s="10"/>
      <c r="J241" s="10"/>
    </row>
    <row r="242" spans="1:10">
      <c r="A242" s="105">
        <v>246</v>
      </c>
      <c r="B242" s="108" t="s">
        <v>39</v>
      </c>
      <c r="C242" s="52" t="s">
        <v>20</v>
      </c>
      <c r="D242" s="93">
        <v>23200</v>
      </c>
      <c r="E242" s="93">
        <v>34449</v>
      </c>
      <c r="F242" s="93"/>
      <c r="G242" s="9"/>
      <c r="H242" s="2"/>
      <c r="I242" s="10"/>
    </row>
    <row r="243" spans="1:10">
      <c r="A243" s="105">
        <v>247</v>
      </c>
      <c r="B243" s="108" t="s">
        <v>80</v>
      </c>
      <c r="C243" s="52" t="s">
        <v>19</v>
      </c>
      <c r="D243" s="93">
        <v>17517</v>
      </c>
      <c r="E243" s="93">
        <f>F243*1.18</f>
        <v>119843.15999999999</v>
      </c>
      <c r="F243" s="93">
        <v>101562</v>
      </c>
      <c r="G243" s="9"/>
      <c r="H243" s="2"/>
    </row>
    <row r="244" spans="1:10">
      <c r="A244" s="105">
        <v>248</v>
      </c>
      <c r="B244" s="108" t="s">
        <v>33</v>
      </c>
      <c r="C244" s="42" t="s">
        <v>19</v>
      </c>
      <c r="D244" s="93">
        <v>26785</v>
      </c>
      <c r="E244" s="93">
        <f>F244*1.18</f>
        <v>52190.219999999994</v>
      </c>
      <c r="F244" s="93">
        <v>44229</v>
      </c>
      <c r="G244" s="2"/>
      <c r="H244" s="9"/>
      <c r="I244" s="10"/>
    </row>
    <row r="245" spans="1:10">
      <c r="A245" s="105">
        <v>249</v>
      </c>
      <c r="B245" s="108" t="s">
        <v>49</v>
      </c>
      <c r="C245" s="52" t="s">
        <v>28</v>
      </c>
      <c r="D245" s="93">
        <v>83930</v>
      </c>
      <c r="E245" s="93">
        <v>61688</v>
      </c>
      <c r="F245" s="93"/>
      <c r="G245" s="9"/>
      <c r="H245" s="9"/>
      <c r="I245" s="10"/>
    </row>
    <row r="246" spans="1:10">
      <c r="A246" s="105">
        <v>250</v>
      </c>
      <c r="B246" s="108" t="s">
        <v>58</v>
      </c>
      <c r="C246" s="52" t="s">
        <v>22</v>
      </c>
      <c r="D246" s="93">
        <v>14480</v>
      </c>
      <c r="E246" s="93">
        <f>F246*1.18</f>
        <v>44253.54</v>
      </c>
      <c r="F246" s="93">
        <v>37503</v>
      </c>
      <c r="G246" s="2"/>
      <c r="H246" s="2"/>
      <c r="I246" s="10"/>
    </row>
    <row r="247" spans="1:10">
      <c r="A247" s="105">
        <v>251</v>
      </c>
      <c r="B247" s="108" t="s">
        <v>57</v>
      </c>
      <c r="C247" s="52" t="s">
        <v>19</v>
      </c>
      <c r="D247" s="93">
        <v>16570</v>
      </c>
      <c r="E247" s="93">
        <f>F247*1.18</f>
        <v>37515.74</v>
      </c>
      <c r="F247" s="93">
        <v>31793</v>
      </c>
      <c r="G247" s="9"/>
      <c r="H247" s="2"/>
      <c r="I247" s="10"/>
    </row>
    <row r="248" spans="1:10">
      <c r="A248" s="105">
        <v>252</v>
      </c>
      <c r="B248" s="108" t="s">
        <v>43</v>
      </c>
      <c r="C248" s="52" t="s">
        <v>22</v>
      </c>
      <c r="D248" s="93">
        <v>13980</v>
      </c>
      <c r="E248" s="93">
        <v>34267</v>
      </c>
      <c r="F248" s="93"/>
      <c r="G248" s="9"/>
      <c r="H248" s="2"/>
      <c r="I248" s="10"/>
    </row>
    <row r="249" spans="1:10">
      <c r="A249" s="105">
        <v>253</v>
      </c>
      <c r="B249" s="108" t="s">
        <v>64</v>
      </c>
      <c r="C249" s="52" t="s">
        <v>14</v>
      </c>
      <c r="D249" s="93">
        <v>9271</v>
      </c>
      <c r="E249" s="93">
        <v>57761</v>
      </c>
      <c r="F249" s="93"/>
      <c r="G249" s="2"/>
      <c r="H249" s="2"/>
      <c r="I249" s="10"/>
    </row>
    <row r="250" spans="1:10">
      <c r="A250" s="105">
        <v>254</v>
      </c>
      <c r="B250" s="108" t="s">
        <v>48</v>
      </c>
      <c r="C250" s="52" t="s">
        <v>20</v>
      </c>
      <c r="D250" s="93">
        <v>42580</v>
      </c>
      <c r="E250" s="93">
        <v>61444</v>
      </c>
      <c r="F250" s="93"/>
      <c r="G250" s="2"/>
      <c r="H250" s="2"/>
      <c r="I250" s="10"/>
    </row>
    <row r="251" spans="1:10">
      <c r="A251" s="105">
        <v>255</v>
      </c>
      <c r="B251" s="108" t="s">
        <v>32</v>
      </c>
      <c r="C251" s="52" t="s">
        <v>22</v>
      </c>
      <c r="D251" s="93">
        <v>17960</v>
      </c>
      <c r="E251" s="93">
        <v>73121.490000000005</v>
      </c>
      <c r="F251" s="93"/>
      <c r="G251" s="2"/>
      <c r="H251" s="2"/>
      <c r="I251" s="10"/>
    </row>
    <row r="252" spans="1:10">
      <c r="A252" s="105">
        <v>256</v>
      </c>
      <c r="B252" s="108" t="s">
        <v>32</v>
      </c>
      <c r="C252" s="52" t="s">
        <v>22</v>
      </c>
      <c r="D252" s="93">
        <v>17520</v>
      </c>
      <c r="E252" s="93">
        <v>70606.8</v>
      </c>
      <c r="F252" s="93"/>
      <c r="G252" s="2"/>
      <c r="H252" s="2"/>
    </row>
    <row r="253" spans="1:10">
      <c r="A253" s="105">
        <v>257</v>
      </c>
      <c r="B253" s="108" t="s">
        <v>37</v>
      </c>
      <c r="C253" s="52" t="s">
        <v>21</v>
      </c>
      <c r="D253" s="93">
        <v>9630</v>
      </c>
      <c r="E253" s="93">
        <v>29246</v>
      </c>
      <c r="F253" s="93"/>
      <c r="G253" s="2"/>
      <c r="H253" s="2"/>
      <c r="I253" s="10"/>
    </row>
    <row r="254" spans="1:10">
      <c r="A254" s="105">
        <v>258</v>
      </c>
      <c r="B254" s="108" t="s">
        <v>68</v>
      </c>
      <c r="C254" s="52" t="s">
        <v>24</v>
      </c>
      <c r="D254" s="93">
        <v>1000000</v>
      </c>
      <c r="E254" s="93">
        <v>100775.8</v>
      </c>
      <c r="F254" s="93"/>
      <c r="G254" s="9"/>
      <c r="H254" s="2"/>
      <c r="I254" s="10"/>
    </row>
    <row r="255" spans="1:10">
      <c r="A255" s="105">
        <v>259</v>
      </c>
      <c r="B255" s="108" t="s">
        <v>81</v>
      </c>
      <c r="C255" s="52" t="s">
        <v>14</v>
      </c>
      <c r="D255" s="93">
        <v>1204</v>
      </c>
      <c r="E255" s="93">
        <f>F255*1.18</f>
        <v>8118.4</v>
      </c>
      <c r="F255" s="93">
        <v>6880</v>
      </c>
      <c r="G255" s="12"/>
      <c r="H255" s="2"/>
      <c r="I255" s="10"/>
    </row>
    <row r="256" spans="1:10">
      <c r="A256" s="105">
        <v>260</v>
      </c>
      <c r="B256" s="108" t="s">
        <v>29</v>
      </c>
      <c r="C256" s="42" t="s">
        <v>14</v>
      </c>
      <c r="D256" s="93">
        <v>6200</v>
      </c>
      <c r="E256" s="93">
        <v>14125</v>
      </c>
      <c r="F256" s="93"/>
      <c r="G256" s="2"/>
      <c r="H256" s="9"/>
      <c r="I256" s="10"/>
    </row>
    <row r="257" spans="1:9">
      <c r="A257" s="105">
        <v>261</v>
      </c>
      <c r="B257" s="108" t="s">
        <v>49</v>
      </c>
      <c r="C257" s="52" t="s">
        <v>28</v>
      </c>
      <c r="D257" s="93">
        <v>27760</v>
      </c>
      <c r="E257" s="93">
        <v>21735</v>
      </c>
      <c r="F257" s="93"/>
      <c r="G257" s="2"/>
      <c r="H257" s="2"/>
      <c r="I257" s="10"/>
    </row>
    <row r="258" spans="1:9">
      <c r="A258" s="105">
        <v>262</v>
      </c>
      <c r="B258" s="108" t="s">
        <v>82</v>
      </c>
      <c r="C258" s="52" t="s">
        <v>22</v>
      </c>
      <c r="D258" s="93">
        <v>15440</v>
      </c>
      <c r="E258" s="93">
        <v>51312</v>
      </c>
      <c r="F258" s="93"/>
      <c r="G258" s="2"/>
      <c r="H258" s="2"/>
      <c r="I258" s="10"/>
    </row>
    <row r="259" spans="1:9">
      <c r="A259" s="105">
        <v>263</v>
      </c>
      <c r="B259" s="108" t="s">
        <v>55</v>
      </c>
      <c r="C259" s="52" t="s">
        <v>22</v>
      </c>
      <c r="D259" s="93">
        <v>25340</v>
      </c>
      <c r="E259" s="93">
        <v>71366</v>
      </c>
      <c r="F259" s="93"/>
      <c r="G259" s="2"/>
      <c r="H259" s="2"/>
      <c r="I259" s="10"/>
    </row>
    <row r="260" spans="1:9">
      <c r="A260" s="105">
        <v>264</v>
      </c>
      <c r="B260" s="108" t="s">
        <v>56</v>
      </c>
      <c r="C260" s="52" t="s">
        <v>19</v>
      </c>
      <c r="D260" s="93">
        <v>7912</v>
      </c>
      <c r="E260" s="93">
        <f>F260*1.18</f>
        <v>30993.879999999997</v>
      </c>
      <c r="F260" s="93">
        <v>26266</v>
      </c>
      <c r="G260" s="2"/>
      <c r="H260" s="2"/>
      <c r="I260" s="10"/>
    </row>
    <row r="261" spans="1:9">
      <c r="A261" s="105">
        <v>265</v>
      </c>
      <c r="B261" s="108" t="s">
        <v>48</v>
      </c>
      <c r="C261" s="52" t="s">
        <v>50</v>
      </c>
      <c r="D261" s="93">
        <v>52000</v>
      </c>
      <c r="E261" s="93">
        <v>20020</v>
      </c>
      <c r="F261" s="93"/>
      <c r="G261" s="2"/>
      <c r="H261" s="9"/>
      <c r="I261" s="10"/>
    </row>
    <row r="262" spans="1:9">
      <c r="A262" s="105">
        <v>266</v>
      </c>
      <c r="B262" s="108" t="s">
        <v>75</v>
      </c>
      <c r="C262" s="52" t="s">
        <v>20</v>
      </c>
      <c r="D262" s="93">
        <v>9500</v>
      </c>
      <c r="E262" s="93">
        <f>F262*1.18</f>
        <v>1911.6</v>
      </c>
      <c r="F262" s="93">
        <v>1620</v>
      </c>
      <c r="G262" s="2"/>
      <c r="H262" s="9"/>
      <c r="I262" s="10"/>
    </row>
    <row r="263" spans="1:9">
      <c r="A263" s="105">
        <v>267</v>
      </c>
      <c r="B263" s="108" t="s">
        <v>57</v>
      </c>
      <c r="C263" s="52" t="s">
        <v>14</v>
      </c>
      <c r="D263" s="93">
        <v>1890</v>
      </c>
      <c r="E263" s="93">
        <f>F263*1.18</f>
        <v>12935.16</v>
      </c>
      <c r="F263" s="93">
        <v>10962</v>
      </c>
      <c r="G263" s="2"/>
      <c r="H263" s="2"/>
      <c r="I263" s="10"/>
    </row>
    <row r="264" spans="1:9">
      <c r="A264" s="105">
        <v>268</v>
      </c>
      <c r="B264" s="108" t="s">
        <v>37</v>
      </c>
      <c r="C264" s="52" t="s">
        <v>26</v>
      </c>
      <c r="D264" s="93">
        <v>17250</v>
      </c>
      <c r="E264" s="93">
        <v>7000</v>
      </c>
      <c r="F264" s="93"/>
      <c r="G264" s="2"/>
      <c r="H264" s="2"/>
      <c r="I264" s="10"/>
    </row>
    <row r="265" spans="1:9">
      <c r="A265" s="105">
        <v>269</v>
      </c>
      <c r="B265" s="108" t="s">
        <v>47</v>
      </c>
      <c r="C265" s="52" t="s">
        <v>20</v>
      </c>
      <c r="D265" s="93">
        <v>8000</v>
      </c>
      <c r="E265" s="93">
        <f>F265*1.18</f>
        <v>5992.04</v>
      </c>
      <c r="F265" s="93">
        <v>5078</v>
      </c>
      <c r="G265" s="2"/>
      <c r="H265" s="2"/>
      <c r="I265" s="10"/>
    </row>
    <row r="266" spans="1:9">
      <c r="A266" s="105">
        <v>270</v>
      </c>
      <c r="B266" s="108" t="s">
        <v>58</v>
      </c>
      <c r="C266" s="52" t="s">
        <v>22</v>
      </c>
      <c r="D266" s="93">
        <v>14840</v>
      </c>
      <c r="E266" s="93">
        <f>F266*1.18</f>
        <v>44261.799999999996</v>
      </c>
      <c r="F266" s="93">
        <v>37510</v>
      </c>
      <c r="G266" s="2"/>
      <c r="H266" s="2"/>
      <c r="I266" s="10"/>
    </row>
    <row r="267" spans="1:9">
      <c r="A267" s="105">
        <v>271</v>
      </c>
      <c r="B267" s="108" t="s">
        <v>54</v>
      </c>
      <c r="C267" s="52" t="s">
        <v>20</v>
      </c>
      <c r="D267" s="93">
        <v>21790</v>
      </c>
      <c r="E267" s="93">
        <v>8495</v>
      </c>
      <c r="F267" s="93"/>
      <c r="G267" s="2"/>
      <c r="H267" s="9"/>
    </row>
    <row r="268" spans="1:9">
      <c r="A268" s="105">
        <v>272</v>
      </c>
      <c r="B268" s="108" t="s">
        <v>48</v>
      </c>
      <c r="C268" s="52" t="s">
        <v>50</v>
      </c>
      <c r="D268" s="93">
        <v>104000</v>
      </c>
      <c r="E268" s="93">
        <v>42120</v>
      </c>
      <c r="F268" s="93"/>
      <c r="G268" s="2"/>
      <c r="H268" s="2"/>
    </row>
    <row r="269" spans="1:9" ht="14.25">
      <c r="A269" s="105">
        <v>273</v>
      </c>
      <c r="B269" s="109" t="s">
        <v>58</v>
      </c>
      <c r="C269" s="52" t="s">
        <v>19</v>
      </c>
      <c r="D269" s="93">
        <v>18760</v>
      </c>
      <c r="E269" s="93">
        <f>F269*1.18</f>
        <v>25899.82</v>
      </c>
      <c r="F269" s="93">
        <v>21949</v>
      </c>
      <c r="G269" s="2"/>
      <c r="H269" s="2"/>
      <c r="I269" s="10"/>
    </row>
    <row r="270" spans="1:9" ht="14.25">
      <c r="A270" s="105">
        <v>274</v>
      </c>
      <c r="B270" s="109" t="s">
        <v>57</v>
      </c>
      <c r="C270" s="52" t="s">
        <v>19</v>
      </c>
      <c r="D270" s="93">
        <v>11360</v>
      </c>
      <c r="E270" s="93">
        <f>F270*1.18</f>
        <v>31028.1</v>
      </c>
      <c r="F270" s="93">
        <v>26295</v>
      </c>
      <c r="G270" s="2"/>
      <c r="H270" s="2"/>
      <c r="I270" s="10"/>
    </row>
    <row r="271" spans="1:9" ht="14.25">
      <c r="A271" s="105">
        <v>275</v>
      </c>
      <c r="B271" s="109" t="s">
        <v>39</v>
      </c>
      <c r="C271" s="52" t="s">
        <v>26</v>
      </c>
      <c r="D271" s="93">
        <v>9000</v>
      </c>
      <c r="E271" s="93">
        <v>18800</v>
      </c>
      <c r="F271" s="93"/>
      <c r="G271" s="2"/>
      <c r="H271" s="2"/>
      <c r="I271" s="10"/>
    </row>
    <row r="272" spans="1:9">
      <c r="A272" s="105">
        <v>276</v>
      </c>
      <c r="B272" s="108" t="s">
        <v>42</v>
      </c>
      <c r="C272" s="52" t="s">
        <v>21</v>
      </c>
      <c r="D272" s="93">
        <v>9480</v>
      </c>
      <c r="E272" s="93">
        <f>F272*1.18</f>
        <v>27092.799999999999</v>
      </c>
      <c r="F272" s="93">
        <v>22960</v>
      </c>
      <c r="G272" s="2"/>
      <c r="H272" s="2"/>
      <c r="I272" s="10"/>
    </row>
    <row r="273" spans="1:9">
      <c r="A273" s="105">
        <v>277</v>
      </c>
      <c r="B273" s="108" t="s">
        <v>35</v>
      </c>
      <c r="C273" s="52" t="s">
        <v>21</v>
      </c>
      <c r="D273" s="93">
        <v>551267</v>
      </c>
      <c r="E273" s="93">
        <v>361665</v>
      </c>
      <c r="F273" s="93"/>
      <c r="G273" s="2"/>
      <c r="H273" s="9"/>
      <c r="I273" s="10"/>
    </row>
    <row r="274" spans="1:9">
      <c r="A274" s="105">
        <v>278</v>
      </c>
      <c r="B274" s="108" t="s">
        <v>40</v>
      </c>
      <c r="C274" s="52" t="s">
        <v>19</v>
      </c>
      <c r="D274" s="93">
        <v>10450</v>
      </c>
      <c r="E274" s="93">
        <v>21890.13</v>
      </c>
      <c r="F274" s="93"/>
      <c r="G274" s="2"/>
      <c r="H274" s="9"/>
      <c r="I274" s="10"/>
    </row>
    <row r="275" spans="1:9">
      <c r="A275" s="105">
        <v>279</v>
      </c>
      <c r="B275" s="108" t="s">
        <v>68</v>
      </c>
      <c r="C275" s="52" t="s">
        <v>14</v>
      </c>
      <c r="D275" s="93">
        <v>9499</v>
      </c>
      <c r="E275" s="93">
        <v>51318</v>
      </c>
      <c r="F275" s="93"/>
      <c r="G275" s="2"/>
      <c r="H275" s="2"/>
      <c r="I275" s="10"/>
    </row>
    <row r="276" spans="1:9">
      <c r="A276" s="105">
        <v>280</v>
      </c>
      <c r="B276" s="108" t="s">
        <v>46</v>
      </c>
      <c r="C276" s="52" t="s">
        <v>69</v>
      </c>
      <c r="D276" s="93">
        <v>148630</v>
      </c>
      <c r="E276" s="93">
        <f>F276*1.18</f>
        <v>22529.739999999998</v>
      </c>
      <c r="F276" s="93">
        <v>19093</v>
      </c>
      <c r="G276" s="2"/>
      <c r="H276" s="2"/>
      <c r="I276" s="10"/>
    </row>
    <row r="277" spans="1:9">
      <c r="A277" s="105">
        <v>281</v>
      </c>
      <c r="B277" s="108" t="s">
        <v>42</v>
      </c>
      <c r="C277" s="52" t="s">
        <v>21</v>
      </c>
      <c r="D277" s="93">
        <v>17520</v>
      </c>
      <c r="E277" s="93">
        <v>92730</v>
      </c>
      <c r="F277" s="93"/>
      <c r="G277" s="2"/>
      <c r="H277" s="2"/>
      <c r="I277" s="10"/>
    </row>
    <row r="278" spans="1:9">
      <c r="A278" s="105">
        <v>282</v>
      </c>
      <c r="B278" s="108" t="s">
        <v>43</v>
      </c>
      <c r="C278" s="52" t="s">
        <v>22</v>
      </c>
      <c r="D278" s="93">
        <v>14480</v>
      </c>
      <c r="E278" s="93">
        <v>29757</v>
      </c>
      <c r="F278" s="93"/>
      <c r="G278" s="2"/>
      <c r="H278" s="2"/>
      <c r="I278" s="10"/>
    </row>
    <row r="279" spans="1:9">
      <c r="A279" s="105">
        <v>283</v>
      </c>
      <c r="B279" s="108" t="s">
        <v>49</v>
      </c>
      <c r="C279" s="52" t="s">
        <v>14</v>
      </c>
      <c r="D279" s="93">
        <v>11357</v>
      </c>
      <c r="E279" s="93">
        <v>26881</v>
      </c>
      <c r="F279" s="93"/>
      <c r="G279" s="2"/>
      <c r="H279" s="2"/>
    </row>
    <row r="280" spans="1:9">
      <c r="A280" s="105">
        <v>284</v>
      </c>
      <c r="B280" s="108" t="s">
        <v>38</v>
      </c>
      <c r="C280" s="52" t="s">
        <v>19</v>
      </c>
      <c r="D280" s="93">
        <v>21400</v>
      </c>
      <c r="E280" s="93">
        <v>86718.080000000002</v>
      </c>
      <c r="F280" s="93"/>
      <c r="G280" s="2"/>
      <c r="H280" s="2"/>
      <c r="I280" s="10"/>
    </row>
    <row r="281" spans="1:9">
      <c r="A281" s="105">
        <v>285</v>
      </c>
      <c r="B281" s="108" t="s">
        <v>40</v>
      </c>
      <c r="C281" s="52" t="s">
        <v>19</v>
      </c>
      <c r="D281" s="93">
        <v>9400</v>
      </c>
      <c r="E281" s="93">
        <v>19731.009999999998</v>
      </c>
      <c r="F281" s="93"/>
      <c r="G281" s="2"/>
      <c r="H281" s="2"/>
      <c r="I281" s="10"/>
    </row>
    <row r="282" spans="1:9">
      <c r="A282" s="105">
        <v>286</v>
      </c>
      <c r="B282" s="108" t="s">
        <v>54</v>
      </c>
      <c r="C282" s="52" t="s">
        <v>20</v>
      </c>
      <c r="D282" s="93">
        <v>21790</v>
      </c>
      <c r="E282" s="93">
        <v>8495</v>
      </c>
      <c r="F282" s="93"/>
      <c r="G282" s="2"/>
      <c r="H282" s="2"/>
      <c r="I282" s="10"/>
    </row>
    <row r="283" spans="1:9">
      <c r="A283" s="105">
        <v>287</v>
      </c>
      <c r="B283" s="108" t="s">
        <v>83</v>
      </c>
      <c r="C283" s="52" t="s">
        <v>21</v>
      </c>
      <c r="D283" s="93">
        <v>17463</v>
      </c>
      <c r="E283" s="93">
        <v>138921</v>
      </c>
      <c r="F283" s="93"/>
      <c r="G283" s="2"/>
      <c r="H283" s="2"/>
      <c r="I283" s="10"/>
    </row>
    <row r="284" spans="1:9">
      <c r="A284" s="105">
        <v>288</v>
      </c>
      <c r="B284" s="108" t="s">
        <v>42</v>
      </c>
      <c r="C284" s="52" t="s">
        <v>21</v>
      </c>
      <c r="D284" s="93">
        <v>46480</v>
      </c>
      <c r="E284" s="93">
        <v>257730</v>
      </c>
      <c r="F284" s="93"/>
      <c r="G284" s="2"/>
      <c r="H284" s="2"/>
      <c r="I284" s="10"/>
    </row>
    <row r="285" spans="1:9">
      <c r="A285" s="105">
        <v>289</v>
      </c>
      <c r="B285" s="108" t="s">
        <v>40</v>
      </c>
      <c r="C285" s="52" t="s">
        <v>28</v>
      </c>
      <c r="D285" s="93">
        <v>52090</v>
      </c>
      <c r="E285" s="93">
        <v>37542.71</v>
      </c>
      <c r="F285" s="93"/>
      <c r="G285" s="9"/>
      <c r="H285" s="2"/>
      <c r="I285" s="10"/>
    </row>
    <row r="286" spans="1:9">
      <c r="A286" s="105">
        <v>290</v>
      </c>
      <c r="B286" s="108" t="s">
        <v>46</v>
      </c>
      <c r="C286" s="52" t="s">
        <v>19</v>
      </c>
      <c r="D286" s="93">
        <v>17261</v>
      </c>
      <c r="E286" s="93">
        <f>F286*1.18</f>
        <v>34067.78</v>
      </c>
      <c r="F286" s="93">
        <v>28871</v>
      </c>
      <c r="G286" s="2"/>
      <c r="H286" s="2"/>
      <c r="I286" s="10"/>
    </row>
    <row r="287" spans="1:9">
      <c r="A287" s="105">
        <v>291</v>
      </c>
      <c r="B287" s="108" t="s">
        <v>55</v>
      </c>
      <c r="C287" s="52" t="s">
        <v>21</v>
      </c>
      <c r="D287" s="93">
        <v>7462</v>
      </c>
      <c r="E287" s="93">
        <v>30662</v>
      </c>
      <c r="F287" s="93"/>
      <c r="G287" s="9"/>
      <c r="H287" s="2"/>
      <c r="I287" s="10"/>
    </row>
    <row r="288" spans="1:9">
      <c r="A288" s="105">
        <v>292</v>
      </c>
      <c r="B288" s="108" t="s">
        <v>34</v>
      </c>
      <c r="C288" s="52" t="s">
        <v>28</v>
      </c>
      <c r="D288" s="93">
        <v>499460</v>
      </c>
      <c r="E288" s="93">
        <v>265000</v>
      </c>
      <c r="F288" s="93"/>
      <c r="G288" s="2"/>
      <c r="H288" s="2"/>
      <c r="I288" s="10"/>
    </row>
    <row r="289" spans="1:9">
      <c r="A289" s="105">
        <v>293</v>
      </c>
      <c r="B289" s="108" t="s">
        <v>66</v>
      </c>
      <c r="C289" s="52" t="s">
        <v>21</v>
      </c>
      <c r="D289" s="93">
        <v>809224</v>
      </c>
      <c r="E289" s="93">
        <f>F289*1.18</f>
        <v>462213.07999999996</v>
      </c>
      <c r="F289" s="93">
        <v>391706</v>
      </c>
      <c r="G289" s="2"/>
      <c r="H289" s="2"/>
      <c r="I289" s="10"/>
    </row>
    <row r="290" spans="1:9">
      <c r="A290" s="105">
        <v>294</v>
      </c>
      <c r="B290" s="108" t="s">
        <v>55</v>
      </c>
      <c r="C290" s="52" t="s">
        <v>22</v>
      </c>
      <c r="D290" s="93">
        <v>24960</v>
      </c>
      <c r="E290" s="93">
        <v>70195</v>
      </c>
      <c r="F290" s="93"/>
      <c r="G290" s="2"/>
      <c r="H290" s="2"/>
      <c r="I290" s="10"/>
    </row>
    <row r="291" spans="1:9">
      <c r="A291" s="105">
        <v>295</v>
      </c>
      <c r="B291" s="108" t="s">
        <v>55</v>
      </c>
      <c r="C291" s="52" t="s">
        <v>22</v>
      </c>
      <c r="D291" s="93">
        <v>24900</v>
      </c>
      <c r="E291" s="93">
        <v>71499</v>
      </c>
      <c r="F291" s="93"/>
      <c r="G291" s="2"/>
      <c r="H291" s="2"/>
      <c r="I291" s="10"/>
    </row>
    <row r="292" spans="1:9">
      <c r="A292" s="105">
        <v>296</v>
      </c>
      <c r="B292" s="108" t="s">
        <v>39</v>
      </c>
      <c r="C292" s="52" t="s">
        <v>21</v>
      </c>
      <c r="D292" s="94">
        <v>1068</v>
      </c>
      <c r="E292" s="93">
        <v>47234</v>
      </c>
      <c r="F292" s="93"/>
      <c r="G292" s="9"/>
      <c r="H292" s="2"/>
      <c r="I292" s="10"/>
    </row>
    <row r="293" spans="1:9">
      <c r="A293" s="105">
        <v>297</v>
      </c>
      <c r="B293" s="108" t="s">
        <v>58</v>
      </c>
      <c r="C293" s="52" t="s">
        <v>19</v>
      </c>
      <c r="D293" s="93">
        <v>18220</v>
      </c>
      <c r="E293" s="93">
        <f>F293*1.18</f>
        <v>22789.34</v>
      </c>
      <c r="F293" s="93">
        <v>19313</v>
      </c>
      <c r="G293" s="2"/>
      <c r="H293" s="2"/>
      <c r="I293" s="10"/>
    </row>
    <row r="294" spans="1:9">
      <c r="A294" s="105">
        <v>298</v>
      </c>
      <c r="B294" s="108" t="s">
        <v>84</v>
      </c>
      <c r="C294" s="52" t="s">
        <v>19</v>
      </c>
      <c r="D294" s="93">
        <v>35920</v>
      </c>
      <c r="E294" s="93">
        <f>F294*1.18</f>
        <v>22862.5</v>
      </c>
      <c r="F294" s="93">
        <v>19375</v>
      </c>
      <c r="G294" s="2"/>
      <c r="H294" s="2"/>
      <c r="I294" s="10"/>
    </row>
    <row r="295" spans="1:9">
      <c r="A295" s="105">
        <v>299</v>
      </c>
      <c r="B295" s="108" t="s">
        <v>34</v>
      </c>
      <c r="C295" s="52" t="s">
        <v>15</v>
      </c>
      <c r="D295" s="94">
        <v>60132</v>
      </c>
      <c r="E295" s="93">
        <v>46727.83</v>
      </c>
      <c r="F295" s="93"/>
      <c r="G295" s="9"/>
      <c r="H295" s="2"/>
      <c r="I295" s="10"/>
    </row>
    <row r="296" spans="1:9">
      <c r="A296" s="105">
        <v>300</v>
      </c>
      <c r="B296" s="108" t="s">
        <v>34</v>
      </c>
      <c r="C296" s="2" t="s">
        <v>28</v>
      </c>
      <c r="D296" s="93">
        <v>13335</v>
      </c>
      <c r="E296" s="93">
        <v>8426.2199999999993</v>
      </c>
      <c r="F296" s="93"/>
      <c r="G296" s="2"/>
      <c r="H296" s="2"/>
      <c r="I296" s="10"/>
    </row>
    <row r="297" spans="1:9">
      <c r="A297" s="105">
        <v>301</v>
      </c>
      <c r="B297" s="108" t="s">
        <v>34</v>
      </c>
      <c r="C297" s="2" t="s">
        <v>28</v>
      </c>
      <c r="D297" s="93">
        <v>54045</v>
      </c>
      <c r="E297" s="93">
        <v>66873</v>
      </c>
      <c r="F297" s="93"/>
      <c r="G297" s="2"/>
      <c r="H297" s="2"/>
      <c r="I297" s="10"/>
    </row>
    <row r="298" spans="1:9">
      <c r="A298" s="105">
        <v>302</v>
      </c>
      <c r="B298" s="108" t="s">
        <v>47</v>
      </c>
      <c r="C298" s="52" t="s">
        <v>20</v>
      </c>
      <c r="D298" s="93">
        <v>8000</v>
      </c>
      <c r="E298" s="93">
        <f>F298*1.18</f>
        <v>5992.04</v>
      </c>
      <c r="F298" s="93">
        <v>5078</v>
      </c>
      <c r="G298" s="2"/>
      <c r="H298" s="2"/>
      <c r="I298" s="10"/>
    </row>
    <row r="299" spans="1:9">
      <c r="A299" s="105">
        <v>303</v>
      </c>
      <c r="B299" s="108" t="s">
        <v>48</v>
      </c>
      <c r="C299" s="52" t="s">
        <v>50</v>
      </c>
      <c r="D299" s="93">
        <v>521200</v>
      </c>
      <c r="E299" s="93">
        <v>200200</v>
      </c>
      <c r="F299" s="93"/>
      <c r="G299" s="2"/>
      <c r="H299" s="2"/>
      <c r="I299" s="10"/>
    </row>
    <row r="300" spans="1:9">
      <c r="A300" s="105">
        <v>304</v>
      </c>
      <c r="B300" s="108" t="s">
        <v>37</v>
      </c>
      <c r="C300" s="52" t="s">
        <v>21</v>
      </c>
      <c r="D300" s="93">
        <v>9980</v>
      </c>
      <c r="E300" s="93">
        <v>24906</v>
      </c>
      <c r="F300" s="93"/>
      <c r="G300" s="2"/>
      <c r="H300" s="2"/>
      <c r="I300" s="10"/>
    </row>
    <row r="301" spans="1:9">
      <c r="A301" s="105">
        <v>305</v>
      </c>
      <c r="B301" s="108" t="s">
        <v>40</v>
      </c>
      <c r="C301" s="52" t="s">
        <v>19</v>
      </c>
      <c r="D301" s="93">
        <v>44204</v>
      </c>
      <c r="E301" s="93">
        <v>51250</v>
      </c>
      <c r="F301" s="93"/>
      <c r="G301" s="2"/>
      <c r="H301" s="2"/>
      <c r="I301" s="10"/>
    </row>
    <row r="302" spans="1:9">
      <c r="A302" s="105">
        <v>306</v>
      </c>
      <c r="B302" s="92" t="s">
        <v>59</v>
      </c>
      <c r="C302" s="42" t="s">
        <v>19</v>
      </c>
      <c r="D302" s="93">
        <v>6110</v>
      </c>
      <c r="E302" s="93">
        <f>F302*1.18</f>
        <v>56839.42</v>
      </c>
      <c r="F302" s="93">
        <v>48169</v>
      </c>
      <c r="G302" s="2"/>
      <c r="H302" s="2"/>
      <c r="I302" s="10"/>
    </row>
    <row r="303" spans="1:9">
      <c r="A303" s="105">
        <v>307</v>
      </c>
      <c r="B303" s="92" t="s">
        <v>58</v>
      </c>
      <c r="C303" s="52" t="s">
        <v>22</v>
      </c>
      <c r="D303" s="93">
        <v>11800</v>
      </c>
      <c r="E303" s="93">
        <f>F303*1.18</f>
        <v>33742.1</v>
      </c>
      <c r="F303" s="93">
        <v>28595</v>
      </c>
      <c r="G303" s="9"/>
      <c r="H303" s="2"/>
      <c r="I303" s="10"/>
    </row>
    <row r="304" spans="1:9">
      <c r="A304" s="105">
        <v>308</v>
      </c>
      <c r="B304" s="92" t="s">
        <v>55</v>
      </c>
      <c r="C304" s="42" t="s">
        <v>22</v>
      </c>
      <c r="D304" s="93">
        <v>12380</v>
      </c>
      <c r="E304" s="93">
        <v>37936</v>
      </c>
      <c r="F304" s="93"/>
      <c r="G304" s="2"/>
      <c r="H304" s="2"/>
      <c r="I304" s="10"/>
    </row>
    <row r="305" spans="1:9">
      <c r="A305" s="105">
        <v>309</v>
      </c>
      <c r="B305" s="92" t="s">
        <v>42</v>
      </c>
      <c r="C305" s="52" t="s">
        <v>21</v>
      </c>
      <c r="D305" s="95">
        <v>177410</v>
      </c>
      <c r="E305" s="93">
        <v>100779</v>
      </c>
      <c r="F305" s="93"/>
      <c r="G305" s="2"/>
      <c r="H305" s="2"/>
      <c r="I305" s="10"/>
    </row>
    <row r="306" spans="1:9">
      <c r="A306" s="105">
        <v>310</v>
      </c>
      <c r="B306" s="92" t="s">
        <v>57</v>
      </c>
      <c r="C306" s="52" t="s">
        <v>19</v>
      </c>
      <c r="D306" s="95">
        <v>11978</v>
      </c>
      <c r="E306" s="93">
        <f>F306*1.18</f>
        <v>27260.359999999997</v>
      </c>
      <c r="F306" s="93">
        <v>23102</v>
      </c>
      <c r="G306" s="2"/>
      <c r="H306" s="2"/>
      <c r="I306" s="10"/>
    </row>
    <row r="307" spans="1:9">
      <c r="A307" s="105">
        <v>311</v>
      </c>
      <c r="B307" s="92" t="s">
        <v>68</v>
      </c>
      <c r="C307" s="42" t="s">
        <v>20</v>
      </c>
      <c r="D307" s="93">
        <v>22000</v>
      </c>
      <c r="E307" s="93">
        <v>19600</v>
      </c>
      <c r="F307" s="93"/>
      <c r="G307" s="2"/>
      <c r="H307" s="2"/>
      <c r="I307" s="10"/>
    </row>
    <row r="308" spans="1:9">
      <c r="A308" s="105">
        <v>312</v>
      </c>
      <c r="B308" s="92" t="s">
        <v>35</v>
      </c>
      <c r="C308" s="52" t="s">
        <v>19</v>
      </c>
      <c r="D308" s="93">
        <v>9249</v>
      </c>
      <c r="E308" s="93">
        <v>22031</v>
      </c>
      <c r="F308" s="93"/>
      <c r="G308" s="2"/>
      <c r="H308" s="2"/>
      <c r="I308" s="10"/>
    </row>
    <row r="309" spans="1:9">
      <c r="A309" s="105">
        <v>313</v>
      </c>
      <c r="B309" s="92" t="s">
        <v>55</v>
      </c>
      <c r="C309" s="52" t="s">
        <v>22</v>
      </c>
      <c r="D309" s="93">
        <v>6500</v>
      </c>
      <c r="E309" s="93">
        <v>20751</v>
      </c>
      <c r="F309" s="93"/>
      <c r="G309" s="9"/>
      <c r="H309" s="2"/>
      <c r="I309" s="10"/>
    </row>
    <row r="310" spans="1:9">
      <c r="A310" s="105">
        <v>314</v>
      </c>
      <c r="B310" s="92" t="s">
        <v>40</v>
      </c>
      <c r="C310" s="52" t="s">
        <v>19</v>
      </c>
      <c r="D310" s="93">
        <v>11819</v>
      </c>
      <c r="E310" s="93">
        <v>23519</v>
      </c>
      <c r="F310" s="93"/>
      <c r="G310" s="9"/>
      <c r="H310" s="2"/>
      <c r="I310" s="10"/>
    </row>
    <row r="311" spans="1:9">
      <c r="A311" s="105">
        <v>315</v>
      </c>
      <c r="B311" s="92" t="s">
        <v>31</v>
      </c>
      <c r="C311" s="52" t="s">
        <v>24</v>
      </c>
      <c r="D311" s="93">
        <v>212840</v>
      </c>
      <c r="E311" s="93">
        <v>17425</v>
      </c>
      <c r="F311" s="93"/>
      <c r="G311" s="2"/>
      <c r="H311" s="2"/>
      <c r="I311" s="10"/>
    </row>
    <row r="312" spans="1:9">
      <c r="A312" s="105">
        <v>316</v>
      </c>
      <c r="B312" s="92" t="s">
        <v>85</v>
      </c>
      <c r="C312" s="52" t="s">
        <v>21</v>
      </c>
      <c r="D312" s="93">
        <v>61200</v>
      </c>
      <c r="E312" s="93">
        <f>F312*1.18</f>
        <v>75756</v>
      </c>
      <c r="F312" s="93">
        <v>64200</v>
      </c>
      <c r="G312" s="2"/>
      <c r="H312" s="2"/>
      <c r="I312" s="10"/>
    </row>
    <row r="313" spans="1:9">
      <c r="A313" s="105">
        <v>317</v>
      </c>
      <c r="B313" s="92" t="s">
        <v>85</v>
      </c>
      <c r="C313" s="52" t="s">
        <v>21</v>
      </c>
      <c r="D313" s="93">
        <v>61200</v>
      </c>
      <c r="E313" s="93">
        <f>F313*1.18</f>
        <v>75756</v>
      </c>
      <c r="F313" s="93">
        <v>64200</v>
      </c>
      <c r="G313" s="2"/>
      <c r="H313" s="2"/>
      <c r="I313" s="10"/>
    </row>
    <row r="314" spans="1:9">
      <c r="A314" s="105">
        <v>318</v>
      </c>
      <c r="B314" s="92" t="s">
        <v>55</v>
      </c>
      <c r="C314" s="52" t="s">
        <v>28</v>
      </c>
      <c r="D314" s="93">
        <v>9820489</v>
      </c>
      <c r="E314" s="93">
        <v>6553765</v>
      </c>
      <c r="F314" s="93"/>
      <c r="G314" s="2"/>
      <c r="H314" s="2"/>
      <c r="I314" s="10"/>
    </row>
    <row r="315" spans="1:9">
      <c r="A315" s="105">
        <v>319</v>
      </c>
      <c r="B315" s="92" t="s">
        <v>60</v>
      </c>
      <c r="C315" s="52" t="s">
        <v>28</v>
      </c>
      <c r="D315" s="93">
        <v>5499464</v>
      </c>
      <c r="E315" s="93">
        <v>2831000</v>
      </c>
      <c r="F315" s="93"/>
      <c r="G315" s="2"/>
      <c r="H315" s="2"/>
      <c r="I315" s="10"/>
    </row>
    <row r="316" spans="1:9">
      <c r="A316" s="105">
        <v>320</v>
      </c>
      <c r="B316" s="92" t="s">
        <v>46</v>
      </c>
      <c r="C316" s="52" t="s">
        <v>19</v>
      </c>
      <c r="D316" s="93">
        <v>17659</v>
      </c>
      <c r="E316" s="93">
        <f>F316*1.18</f>
        <v>46711.479999999996</v>
      </c>
      <c r="F316" s="93">
        <v>39586</v>
      </c>
      <c r="G316" s="2"/>
      <c r="H316" s="2"/>
      <c r="I316" s="10"/>
    </row>
    <row r="317" spans="1:9">
      <c r="A317" s="105">
        <v>321</v>
      </c>
      <c r="B317" s="92" t="s">
        <v>33</v>
      </c>
      <c r="C317" s="42" t="s">
        <v>19</v>
      </c>
      <c r="D317" s="93">
        <v>40428</v>
      </c>
      <c r="E317" s="93">
        <f>F317*1.18</f>
        <v>81534.459999999992</v>
      </c>
      <c r="F317" s="93">
        <v>69097</v>
      </c>
      <c r="G317" s="2"/>
      <c r="H317" s="2"/>
      <c r="I317" s="10"/>
    </row>
    <row r="318" spans="1:9">
      <c r="A318" s="105">
        <v>322</v>
      </c>
      <c r="B318" s="92" t="s">
        <v>43</v>
      </c>
      <c r="C318" s="52" t="s">
        <v>22</v>
      </c>
      <c r="D318" s="93">
        <v>29890</v>
      </c>
      <c r="E318" s="93">
        <v>72457</v>
      </c>
      <c r="F318" s="93"/>
      <c r="G318" s="2"/>
      <c r="H318" s="2"/>
      <c r="I318" s="10"/>
    </row>
    <row r="319" spans="1:9">
      <c r="A319" s="105">
        <v>323</v>
      </c>
      <c r="B319" s="92" t="s">
        <v>48</v>
      </c>
      <c r="C319" s="52" t="s">
        <v>50</v>
      </c>
      <c r="D319" s="93">
        <v>520000</v>
      </c>
      <c r="E319" s="93">
        <v>105560</v>
      </c>
      <c r="F319" s="93"/>
      <c r="G319" s="2"/>
      <c r="H319" s="2"/>
      <c r="I319" s="10"/>
    </row>
    <row r="320" spans="1:9">
      <c r="A320" s="105">
        <v>324</v>
      </c>
      <c r="B320" s="108" t="s">
        <v>48</v>
      </c>
      <c r="C320" s="52" t="s">
        <v>50</v>
      </c>
      <c r="D320" s="93">
        <v>156000</v>
      </c>
      <c r="E320" s="93">
        <v>31668</v>
      </c>
      <c r="F320" s="93"/>
      <c r="G320" s="2"/>
      <c r="H320" s="2"/>
      <c r="I320" s="10"/>
    </row>
    <row r="321" spans="1:9">
      <c r="A321" s="105">
        <v>325</v>
      </c>
      <c r="B321" s="108" t="s">
        <v>58</v>
      </c>
      <c r="C321" s="52" t="s">
        <v>22</v>
      </c>
      <c r="D321" s="93">
        <v>11600</v>
      </c>
      <c r="E321" s="93">
        <f>F321*1.18</f>
        <v>33746.82</v>
      </c>
      <c r="F321" s="93">
        <v>28599</v>
      </c>
      <c r="G321" s="2"/>
      <c r="H321" s="2"/>
      <c r="I321" s="10"/>
    </row>
    <row r="322" spans="1:9">
      <c r="A322" s="105">
        <v>326</v>
      </c>
      <c r="B322" s="108" t="s">
        <v>86</v>
      </c>
      <c r="C322" s="52" t="s">
        <v>23</v>
      </c>
      <c r="D322" s="93">
        <v>6413</v>
      </c>
      <c r="E322" s="93">
        <v>19899</v>
      </c>
      <c r="F322" s="93"/>
      <c r="G322" s="2"/>
      <c r="H322" s="2"/>
      <c r="I322" s="10"/>
    </row>
    <row r="323" spans="1:9">
      <c r="A323" s="105">
        <v>327</v>
      </c>
      <c r="B323" s="108" t="s">
        <v>86</v>
      </c>
      <c r="C323" s="52" t="s">
        <v>14</v>
      </c>
      <c r="D323" s="93">
        <v>3142</v>
      </c>
      <c r="E323" s="93">
        <f>F323*1.18</f>
        <v>20530.82</v>
      </c>
      <c r="F323" s="93">
        <v>17399</v>
      </c>
      <c r="G323" s="2"/>
      <c r="H323" s="2"/>
      <c r="I323" s="10"/>
    </row>
    <row r="324" spans="1:9">
      <c r="A324" s="105">
        <v>328</v>
      </c>
      <c r="B324" s="108" t="s">
        <v>40</v>
      </c>
      <c r="C324" s="52" t="s">
        <v>19</v>
      </c>
      <c r="D324" s="93">
        <v>86114</v>
      </c>
      <c r="E324" s="93">
        <v>102136</v>
      </c>
      <c r="F324" s="93"/>
      <c r="G324" s="2"/>
      <c r="H324" s="9"/>
      <c r="I324" s="2"/>
    </row>
    <row r="325" spans="1:9">
      <c r="A325" s="105">
        <v>329</v>
      </c>
      <c r="B325" s="108" t="s">
        <v>87</v>
      </c>
      <c r="C325" s="52" t="s">
        <v>14</v>
      </c>
      <c r="D325" s="93">
        <v>9499</v>
      </c>
      <c r="E325" s="93">
        <v>56318</v>
      </c>
      <c r="F325" s="93"/>
      <c r="G325" s="2"/>
      <c r="H325" s="2"/>
      <c r="I325" s="10"/>
    </row>
    <row r="326" spans="1:9">
      <c r="A326" s="105">
        <v>330</v>
      </c>
      <c r="B326" s="108" t="s">
        <v>66</v>
      </c>
      <c r="C326" s="52" t="s">
        <v>26</v>
      </c>
      <c r="D326" s="93">
        <v>7700</v>
      </c>
      <c r="E326" s="93">
        <v>28890</v>
      </c>
      <c r="F326" s="93"/>
      <c r="G326" s="2"/>
      <c r="H326" s="2"/>
      <c r="I326" s="10"/>
    </row>
    <row r="327" spans="1:9">
      <c r="A327" s="105">
        <v>331</v>
      </c>
      <c r="B327" s="108" t="s">
        <v>48</v>
      </c>
      <c r="C327" s="52" t="s">
        <v>50</v>
      </c>
      <c r="D327" s="93">
        <v>260416</v>
      </c>
      <c r="E327" s="93">
        <v>107900</v>
      </c>
      <c r="F327" s="93"/>
      <c r="G327" s="2"/>
      <c r="H327" s="2"/>
      <c r="I327" s="10"/>
    </row>
    <row r="328" spans="1:9">
      <c r="A328" s="105">
        <v>332</v>
      </c>
      <c r="B328" s="108" t="s">
        <v>48</v>
      </c>
      <c r="C328" s="52" t="s">
        <v>50</v>
      </c>
      <c r="D328" s="93">
        <v>182291</v>
      </c>
      <c r="E328" s="93">
        <v>71162</v>
      </c>
      <c r="F328" s="93"/>
      <c r="G328" s="2"/>
      <c r="H328" s="9"/>
      <c r="I328" s="10"/>
    </row>
    <row r="329" spans="1:9">
      <c r="A329" s="105">
        <v>333</v>
      </c>
      <c r="B329" s="108" t="s">
        <v>35</v>
      </c>
      <c r="C329" s="52" t="s">
        <v>22</v>
      </c>
      <c r="D329" s="93">
        <v>16520</v>
      </c>
      <c r="E329" s="93">
        <v>29019</v>
      </c>
      <c r="F329" s="93"/>
      <c r="G329" s="2"/>
      <c r="H329" s="9"/>
      <c r="I329" s="10"/>
    </row>
    <row r="330" spans="1:9">
      <c r="A330" s="105">
        <v>334</v>
      </c>
      <c r="B330" s="108" t="s">
        <v>29</v>
      </c>
      <c r="C330" s="52" t="s">
        <v>22</v>
      </c>
      <c r="D330" s="93">
        <v>36820</v>
      </c>
      <c r="E330" s="93">
        <v>157329</v>
      </c>
      <c r="F330" s="93"/>
      <c r="G330" s="2"/>
      <c r="H330" s="2"/>
      <c r="I330" s="10"/>
    </row>
    <row r="331" spans="1:9">
      <c r="A331" s="105">
        <v>335</v>
      </c>
      <c r="B331" s="108" t="s">
        <v>39</v>
      </c>
      <c r="C331" s="52" t="s">
        <v>26</v>
      </c>
      <c r="D331" s="93">
        <v>9000</v>
      </c>
      <c r="E331" s="93">
        <v>18800</v>
      </c>
      <c r="F331" s="93"/>
      <c r="G331" s="2"/>
      <c r="H331" s="2"/>
      <c r="I331" s="10"/>
    </row>
    <row r="332" spans="1:9">
      <c r="A332" s="105">
        <v>336</v>
      </c>
      <c r="B332" s="108" t="s">
        <v>59</v>
      </c>
      <c r="C332" s="52" t="s">
        <v>14</v>
      </c>
      <c r="D332" s="93">
        <v>2302</v>
      </c>
      <c r="E332" s="93">
        <f>F332*1.18</f>
        <v>44183.92</v>
      </c>
      <c r="F332" s="93">
        <v>37444</v>
      </c>
      <c r="G332" s="2"/>
      <c r="H332" s="2"/>
      <c r="I332" s="10"/>
    </row>
    <row r="333" spans="1:9">
      <c r="A333" s="105">
        <v>337</v>
      </c>
      <c r="B333" s="108" t="s">
        <v>43</v>
      </c>
      <c r="C333" s="52" t="s">
        <v>15</v>
      </c>
      <c r="D333" s="93">
        <v>96790</v>
      </c>
      <c r="E333" s="93">
        <v>113389</v>
      </c>
      <c r="F333" s="93"/>
      <c r="G333" s="2"/>
      <c r="H333" s="2"/>
      <c r="I333" s="10"/>
    </row>
    <row r="334" spans="1:9">
      <c r="A334" s="105">
        <v>338</v>
      </c>
      <c r="B334" s="108" t="s">
        <v>43</v>
      </c>
      <c r="C334" s="52" t="s">
        <v>21</v>
      </c>
      <c r="D334" s="93">
        <v>26240</v>
      </c>
      <c r="E334" s="93">
        <v>64653</v>
      </c>
      <c r="F334" s="93"/>
      <c r="G334" s="2"/>
      <c r="H334" s="2"/>
    </row>
    <row r="335" spans="1:9">
      <c r="A335" s="105">
        <v>339</v>
      </c>
      <c r="B335" s="108" t="s">
        <v>47</v>
      </c>
      <c r="C335" s="52" t="s">
        <v>20</v>
      </c>
      <c r="D335" s="93">
        <v>8000</v>
      </c>
      <c r="E335" s="93">
        <f>F335*1.18</f>
        <v>5992.04</v>
      </c>
      <c r="F335" s="93">
        <v>5078</v>
      </c>
      <c r="G335" s="9"/>
      <c r="H335" s="2"/>
      <c r="I335" s="10"/>
    </row>
    <row r="336" spans="1:9">
      <c r="A336" s="105">
        <v>340</v>
      </c>
      <c r="B336" s="108" t="s">
        <v>48</v>
      </c>
      <c r="C336" s="52" t="s">
        <v>50</v>
      </c>
      <c r="D336" s="93">
        <v>260416</v>
      </c>
      <c r="E336" s="93">
        <v>107900</v>
      </c>
      <c r="F336" s="93"/>
      <c r="G336" s="2"/>
      <c r="H336" s="2"/>
      <c r="I336" s="10"/>
    </row>
    <row r="337" spans="1:9">
      <c r="A337" s="105">
        <v>341</v>
      </c>
      <c r="B337" s="108" t="s">
        <v>48</v>
      </c>
      <c r="C337" s="52" t="s">
        <v>50</v>
      </c>
      <c r="D337" s="93">
        <v>260416</v>
      </c>
      <c r="E337" s="93">
        <v>107900</v>
      </c>
      <c r="F337" s="93"/>
      <c r="G337" s="2"/>
      <c r="H337" s="2"/>
    </row>
    <row r="338" spans="1:9">
      <c r="A338" s="105">
        <v>342</v>
      </c>
      <c r="B338" s="108" t="s">
        <v>41</v>
      </c>
      <c r="C338" s="52" t="s">
        <v>16</v>
      </c>
      <c r="D338" s="93">
        <v>25500</v>
      </c>
      <c r="E338" s="93">
        <v>1326</v>
      </c>
      <c r="F338" s="93"/>
      <c r="G338" s="2"/>
      <c r="H338" s="2"/>
      <c r="I338" s="10"/>
    </row>
    <row r="339" spans="1:9">
      <c r="A339" s="105">
        <v>343</v>
      </c>
      <c r="B339" s="108" t="s">
        <v>40</v>
      </c>
      <c r="C339" s="52" t="s">
        <v>23</v>
      </c>
      <c r="D339" s="93">
        <v>15920</v>
      </c>
      <c r="E339" s="93">
        <v>50398.1</v>
      </c>
      <c r="F339" s="93"/>
      <c r="G339" s="2"/>
      <c r="H339" s="2"/>
      <c r="I339" s="10"/>
    </row>
    <row r="340" spans="1:9">
      <c r="A340" s="105">
        <v>344</v>
      </c>
      <c r="B340" s="108" t="s">
        <v>30</v>
      </c>
      <c r="C340" s="52" t="s">
        <v>21</v>
      </c>
      <c r="D340" s="93">
        <v>44320</v>
      </c>
      <c r="E340" s="93">
        <v>73585</v>
      </c>
      <c r="F340" s="93"/>
      <c r="G340" s="2"/>
      <c r="H340" s="2"/>
      <c r="I340" s="10"/>
    </row>
    <row r="341" spans="1:9">
      <c r="A341" s="105">
        <v>345</v>
      </c>
      <c r="B341" s="108" t="s">
        <v>37</v>
      </c>
      <c r="C341" s="52" t="s">
        <v>21</v>
      </c>
      <c r="D341" s="93">
        <v>9240</v>
      </c>
      <c r="E341" s="93">
        <v>29156</v>
      </c>
      <c r="F341" s="93"/>
      <c r="G341" s="2"/>
      <c r="H341" s="2"/>
      <c r="I341" s="10"/>
    </row>
    <row r="342" spans="1:9">
      <c r="A342" s="105">
        <v>346</v>
      </c>
      <c r="B342" s="108" t="s">
        <v>39</v>
      </c>
      <c r="C342" s="52" t="s">
        <v>21</v>
      </c>
      <c r="D342" s="93">
        <v>20100</v>
      </c>
      <c r="E342" s="93">
        <v>58496</v>
      </c>
      <c r="F342" s="93"/>
      <c r="G342" s="2"/>
      <c r="H342" s="2"/>
      <c r="I342" s="10"/>
    </row>
    <row r="343" spans="1:9">
      <c r="A343" s="105">
        <v>347</v>
      </c>
      <c r="B343" s="108" t="s">
        <v>33</v>
      </c>
      <c r="C343" s="52" t="s">
        <v>19</v>
      </c>
      <c r="D343" s="93">
        <v>105437</v>
      </c>
      <c r="E343" s="93">
        <f>F343*1.18</f>
        <v>237677.96</v>
      </c>
      <c r="F343" s="93">
        <v>201422</v>
      </c>
      <c r="G343" s="2"/>
      <c r="H343" s="2"/>
      <c r="I343" s="10"/>
    </row>
    <row r="344" spans="1:9">
      <c r="A344" s="105">
        <v>348</v>
      </c>
      <c r="B344" s="108" t="s">
        <v>57</v>
      </c>
      <c r="C344" s="52" t="s">
        <v>19</v>
      </c>
      <c r="D344" s="93">
        <v>14834</v>
      </c>
      <c r="E344" s="93">
        <v>27981</v>
      </c>
      <c r="F344" s="93"/>
      <c r="G344" s="2"/>
      <c r="H344" s="2"/>
      <c r="I344" s="10"/>
    </row>
    <row r="345" spans="1:9">
      <c r="A345" s="105">
        <v>349</v>
      </c>
      <c r="B345" s="108" t="s">
        <v>57</v>
      </c>
      <c r="C345" s="52" t="s">
        <v>19</v>
      </c>
      <c r="D345" s="93">
        <v>23732</v>
      </c>
      <c r="E345" s="93">
        <v>56429</v>
      </c>
      <c r="F345" s="93"/>
      <c r="G345" s="2"/>
      <c r="H345" s="2"/>
      <c r="I345" s="10"/>
    </row>
    <row r="346" spans="1:9">
      <c r="A346" s="105">
        <v>350</v>
      </c>
      <c r="B346" s="108" t="s">
        <v>64</v>
      </c>
      <c r="C346" s="52" t="s">
        <v>21</v>
      </c>
      <c r="D346" s="93">
        <v>99267</v>
      </c>
      <c r="E346" s="93">
        <f>F346*1.18</f>
        <v>49781.84</v>
      </c>
      <c r="F346" s="93">
        <v>42188</v>
      </c>
      <c r="G346" s="2"/>
      <c r="H346" s="2"/>
      <c r="I346" s="10"/>
    </row>
    <row r="347" spans="1:9">
      <c r="A347" s="105">
        <v>351</v>
      </c>
      <c r="B347" s="108" t="s">
        <v>63</v>
      </c>
      <c r="C347" s="52" t="s">
        <v>22</v>
      </c>
      <c r="D347" s="93">
        <v>6300</v>
      </c>
      <c r="E347" s="93">
        <v>19710</v>
      </c>
      <c r="F347" s="93"/>
      <c r="G347" s="47"/>
      <c r="H347" s="2"/>
      <c r="I347" s="10"/>
    </row>
    <row r="348" spans="1:9">
      <c r="A348" s="105">
        <v>352</v>
      </c>
      <c r="B348" s="108" t="s">
        <v>63</v>
      </c>
      <c r="C348" s="52" t="s">
        <v>22</v>
      </c>
      <c r="D348" s="93">
        <v>7180</v>
      </c>
      <c r="E348" s="93">
        <f>F348*1.18</f>
        <v>26929.96</v>
      </c>
      <c r="F348" s="93">
        <v>22822</v>
      </c>
      <c r="G348" s="47"/>
      <c r="H348" s="2"/>
      <c r="I348" s="10"/>
    </row>
    <row r="349" spans="1:9">
      <c r="A349" s="105">
        <v>353</v>
      </c>
      <c r="B349" s="108" t="s">
        <v>33</v>
      </c>
      <c r="C349" s="52" t="s">
        <v>19</v>
      </c>
      <c r="D349" s="93">
        <v>13359</v>
      </c>
      <c r="E349" s="93">
        <f>F349*1.18</f>
        <v>26790.719999999998</v>
      </c>
      <c r="F349" s="93">
        <v>22704</v>
      </c>
      <c r="G349" s="47"/>
      <c r="H349" s="2"/>
      <c r="I349" s="10"/>
    </row>
    <row r="350" spans="1:9">
      <c r="A350" s="105">
        <v>354</v>
      </c>
      <c r="B350" s="108" t="s">
        <v>59</v>
      </c>
      <c r="C350" s="52" t="s">
        <v>15</v>
      </c>
      <c r="D350" s="93">
        <v>197260</v>
      </c>
      <c r="E350" s="93">
        <v>145764</v>
      </c>
      <c r="F350" s="93"/>
      <c r="G350" s="47"/>
      <c r="H350" s="2"/>
    </row>
    <row r="351" spans="1:9">
      <c r="A351" s="105">
        <v>355</v>
      </c>
      <c r="B351" s="108" t="s">
        <v>57</v>
      </c>
      <c r="C351" s="52" t="s">
        <v>19</v>
      </c>
      <c r="D351" s="93">
        <v>100542</v>
      </c>
      <c r="E351" s="93">
        <f>F351*1.18</f>
        <v>267903.65999999997</v>
      </c>
      <c r="F351" s="93">
        <v>227037</v>
      </c>
      <c r="G351" s="47"/>
      <c r="H351" s="2"/>
    </row>
    <row r="352" spans="1:9">
      <c r="A352" s="105">
        <v>356</v>
      </c>
      <c r="B352" s="108" t="s">
        <v>33</v>
      </c>
      <c r="C352" s="52" t="s">
        <v>19</v>
      </c>
      <c r="D352" s="94">
        <v>12771</v>
      </c>
      <c r="E352" s="93">
        <f>F352*1.18</f>
        <v>25067.919999999998</v>
      </c>
      <c r="F352" s="93">
        <v>21244</v>
      </c>
      <c r="G352" s="47"/>
      <c r="H352" s="2"/>
    </row>
    <row r="353" spans="1:8">
      <c r="A353" s="105">
        <v>357</v>
      </c>
      <c r="B353" s="108" t="s">
        <v>63</v>
      </c>
      <c r="C353" s="52" t="s">
        <v>19</v>
      </c>
      <c r="D353" s="93">
        <v>3523</v>
      </c>
      <c r="E353" s="93">
        <f>F353*1.18</f>
        <v>27504.62</v>
      </c>
      <c r="F353" s="93">
        <v>23309</v>
      </c>
      <c r="G353" s="47"/>
      <c r="H353" s="2"/>
    </row>
    <row r="354" spans="1:8">
      <c r="A354" s="105">
        <v>358</v>
      </c>
      <c r="B354" s="108" t="s">
        <v>35</v>
      </c>
      <c r="C354" s="52" t="s">
        <v>21</v>
      </c>
      <c r="D354" s="93">
        <v>7990</v>
      </c>
      <c r="E354" s="93">
        <v>16777.36</v>
      </c>
      <c r="F354" s="93"/>
      <c r="G354" s="48"/>
      <c r="H354" s="2"/>
    </row>
    <row r="355" spans="1:8">
      <c r="A355" s="105">
        <v>359</v>
      </c>
      <c r="B355" s="108" t="s">
        <v>88</v>
      </c>
      <c r="C355" s="52" t="s">
        <v>21</v>
      </c>
      <c r="D355" s="93">
        <v>16420</v>
      </c>
      <c r="E355" s="93">
        <f>F355*1.18</f>
        <v>22689.039999999997</v>
      </c>
      <c r="F355" s="93">
        <v>19228</v>
      </c>
      <c r="G355" s="48"/>
      <c r="H355" s="2"/>
    </row>
    <row r="356" spans="1:8">
      <c r="A356" s="105">
        <v>360</v>
      </c>
      <c r="B356" s="108" t="s">
        <v>32</v>
      </c>
      <c r="C356" s="52" t="s">
        <v>14</v>
      </c>
      <c r="D356" s="93">
        <v>6370</v>
      </c>
      <c r="E356" s="93">
        <v>28145</v>
      </c>
      <c r="F356" s="93"/>
      <c r="G356" s="48"/>
      <c r="H356" s="2"/>
    </row>
    <row r="357" spans="1:8">
      <c r="A357" s="105">
        <v>361</v>
      </c>
      <c r="B357" s="108" t="s">
        <v>34</v>
      </c>
      <c r="C357" s="52" t="s">
        <v>16</v>
      </c>
      <c r="D357" s="93">
        <v>1700</v>
      </c>
      <c r="E357" s="93">
        <v>55010.48</v>
      </c>
      <c r="F357" s="93"/>
      <c r="G357" s="48"/>
      <c r="H357" s="2"/>
    </row>
    <row r="358" spans="1:8">
      <c r="A358" s="105">
        <v>362</v>
      </c>
      <c r="B358" s="108" t="s">
        <v>56</v>
      </c>
      <c r="C358" s="52" t="s">
        <v>22</v>
      </c>
      <c r="D358" s="93">
        <v>16140</v>
      </c>
      <c r="E358" s="93">
        <v>37500</v>
      </c>
      <c r="F358" s="93"/>
      <c r="G358" s="48"/>
      <c r="H358" s="2"/>
    </row>
    <row r="359" spans="1:8">
      <c r="A359" s="105">
        <v>363</v>
      </c>
      <c r="B359" s="108" t="s">
        <v>48</v>
      </c>
      <c r="C359" s="52" t="s">
        <v>20</v>
      </c>
      <c r="D359" s="93">
        <v>26810</v>
      </c>
      <c r="E359" s="93">
        <v>4577.9399999999996</v>
      </c>
      <c r="F359" s="93"/>
      <c r="G359" s="48"/>
      <c r="H359" s="2"/>
    </row>
    <row r="360" spans="1:8">
      <c r="A360" s="105">
        <v>364</v>
      </c>
      <c r="B360" s="108" t="s">
        <v>47</v>
      </c>
      <c r="C360" s="52" t="s">
        <v>20</v>
      </c>
      <c r="D360" s="93">
        <v>8000</v>
      </c>
      <c r="E360" s="93">
        <v>7387</v>
      </c>
      <c r="F360" s="93"/>
      <c r="G360" s="48"/>
      <c r="H360" s="2"/>
    </row>
    <row r="361" spans="1:8">
      <c r="A361" s="105">
        <v>365</v>
      </c>
      <c r="B361" s="108" t="s">
        <v>47</v>
      </c>
      <c r="C361" s="52" t="s">
        <v>20</v>
      </c>
      <c r="D361" s="93">
        <v>8000</v>
      </c>
      <c r="E361" s="93">
        <v>7387</v>
      </c>
      <c r="F361" s="93"/>
      <c r="G361" s="48"/>
      <c r="H361" s="2"/>
    </row>
    <row r="362" spans="1:8">
      <c r="A362" s="105">
        <v>366</v>
      </c>
      <c r="B362" s="108" t="s">
        <v>47</v>
      </c>
      <c r="C362" s="52" t="s">
        <v>20</v>
      </c>
      <c r="D362" s="93">
        <v>8000</v>
      </c>
      <c r="E362" s="93">
        <v>7387</v>
      </c>
      <c r="F362" s="93"/>
      <c r="G362" s="48"/>
      <c r="H362" s="2"/>
    </row>
    <row r="363" spans="1:8">
      <c r="A363" s="105">
        <v>367</v>
      </c>
      <c r="B363" s="108" t="s">
        <v>47</v>
      </c>
      <c r="C363" s="52" t="s">
        <v>20</v>
      </c>
      <c r="D363" s="93">
        <v>8000</v>
      </c>
      <c r="E363" s="93">
        <v>11304.15</v>
      </c>
      <c r="F363" s="93"/>
      <c r="G363" s="48"/>
      <c r="H363" s="2"/>
    </row>
    <row r="364" spans="1:8">
      <c r="A364" s="105">
        <v>368</v>
      </c>
      <c r="B364" s="108" t="s">
        <v>47</v>
      </c>
      <c r="C364" s="52" t="s">
        <v>20</v>
      </c>
      <c r="D364" s="93">
        <v>8000</v>
      </c>
      <c r="E364" s="93">
        <v>11304.15</v>
      </c>
      <c r="F364" s="93"/>
      <c r="G364" s="48"/>
      <c r="H364" s="2"/>
    </row>
    <row r="365" spans="1:8">
      <c r="A365" s="105">
        <v>369</v>
      </c>
      <c r="B365" s="108" t="s">
        <v>37</v>
      </c>
      <c r="C365" s="52" t="s">
        <v>21</v>
      </c>
      <c r="D365" s="93">
        <v>21180</v>
      </c>
      <c r="E365" s="93">
        <v>56339</v>
      </c>
      <c r="F365" s="93"/>
      <c r="G365" s="48"/>
      <c r="H365" s="2"/>
    </row>
    <row r="366" spans="1:8">
      <c r="A366" s="105">
        <v>370</v>
      </c>
      <c r="B366" s="108" t="s">
        <v>33</v>
      </c>
      <c r="C366" s="52" t="s">
        <v>19</v>
      </c>
      <c r="D366" s="93">
        <v>40460</v>
      </c>
      <c r="E366" s="93">
        <v>79508</v>
      </c>
      <c r="F366" s="93"/>
      <c r="G366" s="48"/>
      <c r="H366" s="2"/>
    </row>
    <row r="367" spans="1:8">
      <c r="A367" s="105">
        <v>371</v>
      </c>
      <c r="B367" s="108" t="s">
        <v>42</v>
      </c>
      <c r="C367" s="52" t="s">
        <v>21</v>
      </c>
      <c r="D367" s="93">
        <v>15420</v>
      </c>
      <c r="E367" s="93">
        <v>36388.39</v>
      </c>
      <c r="F367" s="93"/>
      <c r="G367" s="48"/>
      <c r="H367" s="2"/>
    </row>
    <row r="368" spans="1:8">
      <c r="A368" s="105">
        <v>372</v>
      </c>
      <c r="B368" s="92" t="s">
        <v>29</v>
      </c>
      <c r="C368" s="52" t="s">
        <v>22</v>
      </c>
      <c r="D368" s="93">
        <v>18000</v>
      </c>
      <c r="E368" s="93">
        <v>66281.320000000007</v>
      </c>
      <c r="F368" s="93"/>
      <c r="G368" s="48"/>
      <c r="H368" s="2"/>
    </row>
    <row r="369" spans="1:8">
      <c r="A369" s="105">
        <v>373</v>
      </c>
      <c r="B369" s="92" t="s">
        <v>35</v>
      </c>
      <c r="C369" s="52" t="s">
        <v>22</v>
      </c>
      <c r="D369" s="95">
        <v>18090</v>
      </c>
      <c r="E369" s="93">
        <v>32866</v>
      </c>
      <c r="F369" s="93"/>
      <c r="G369" s="48"/>
      <c r="H369" s="2"/>
    </row>
    <row r="370" spans="1:8">
      <c r="A370" s="105">
        <v>374</v>
      </c>
      <c r="B370" s="92" t="s">
        <v>29</v>
      </c>
      <c r="C370" s="52" t="s">
        <v>22</v>
      </c>
      <c r="D370" s="95">
        <v>15200</v>
      </c>
      <c r="E370" s="93">
        <v>73136.28</v>
      </c>
      <c r="F370" s="93"/>
      <c r="G370" s="48"/>
      <c r="H370" s="2"/>
    </row>
    <row r="371" spans="1:8">
      <c r="A371" s="105">
        <v>375</v>
      </c>
      <c r="B371" s="92" t="s">
        <v>33</v>
      </c>
      <c r="C371" s="52" t="s">
        <v>19</v>
      </c>
      <c r="D371" s="93">
        <v>40460</v>
      </c>
      <c r="E371" s="93">
        <v>79508</v>
      </c>
      <c r="F371" s="93"/>
      <c r="G371" s="48"/>
      <c r="H371" s="2"/>
    </row>
    <row r="372" spans="1:8">
      <c r="A372" s="105">
        <v>376</v>
      </c>
      <c r="B372" s="92" t="s">
        <v>58</v>
      </c>
      <c r="C372" s="52" t="s">
        <v>22</v>
      </c>
      <c r="D372" s="93">
        <v>11560</v>
      </c>
      <c r="E372" s="93">
        <v>37098.99</v>
      </c>
      <c r="F372" s="93"/>
      <c r="G372" s="48"/>
      <c r="H372" s="2"/>
    </row>
    <row r="373" spans="1:8">
      <c r="A373" s="105">
        <v>377</v>
      </c>
      <c r="B373" s="92" t="s">
        <v>64</v>
      </c>
      <c r="C373" s="42" t="s">
        <v>21</v>
      </c>
      <c r="D373" s="93">
        <v>11900</v>
      </c>
      <c r="E373" s="93">
        <v>42105.24</v>
      </c>
      <c r="F373" s="93"/>
      <c r="G373" s="48"/>
      <c r="H373" s="9"/>
    </row>
    <row r="374" spans="1:8">
      <c r="A374" s="105">
        <v>378</v>
      </c>
      <c r="B374" s="92" t="s">
        <v>35</v>
      </c>
      <c r="C374" s="52" t="s">
        <v>22</v>
      </c>
      <c r="D374" s="93">
        <v>18120</v>
      </c>
      <c r="E374" s="93">
        <v>49393</v>
      </c>
      <c r="F374" s="93"/>
      <c r="G374" s="48"/>
      <c r="H374" s="9"/>
    </row>
    <row r="375" spans="1:8">
      <c r="A375" s="105">
        <v>379</v>
      </c>
      <c r="B375" s="92" t="s">
        <v>35</v>
      </c>
      <c r="C375" s="42" t="s">
        <v>21</v>
      </c>
      <c r="D375" s="93">
        <v>14360</v>
      </c>
      <c r="E375" s="93">
        <v>17744</v>
      </c>
      <c r="F375" s="93"/>
      <c r="G375" s="48"/>
      <c r="H375" s="9"/>
    </row>
    <row r="376" spans="1:8">
      <c r="A376" s="105">
        <v>380</v>
      </c>
      <c r="B376" s="92" t="s">
        <v>42</v>
      </c>
      <c r="C376" s="52" t="s">
        <v>28</v>
      </c>
      <c r="D376" s="93">
        <v>231040</v>
      </c>
      <c r="E376" s="93">
        <v>187894</v>
      </c>
      <c r="F376" s="93"/>
      <c r="G376" s="48"/>
      <c r="H376" s="9"/>
    </row>
    <row r="377" spans="1:8">
      <c r="A377" s="105">
        <v>381</v>
      </c>
      <c r="B377" s="92" t="s">
        <v>35</v>
      </c>
      <c r="C377" s="52" t="s">
        <v>19</v>
      </c>
      <c r="D377" s="93">
        <v>39935</v>
      </c>
      <c r="E377" s="93">
        <v>81548</v>
      </c>
      <c r="F377" s="93"/>
      <c r="G377" s="48"/>
      <c r="H377" s="9"/>
    </row>
    <row r="378" spans="1:8">
      <c r="A378" s="105">
        <v>382</v>
      </c>
      <c r="B378" s="92" t="s">
        <v>33</v>
      </c>
      <c r="C378" s="52" t="s">
        <v>19</v>
      </c>
      <c r="D378" s="93">
        <v>25389</v>
      </c>
      <c r="E378" s="93">
        <v>49239.85</v>
      </c>
      <c r="F378" s="93"/>
      <c r="G378" s="48"/>
      <c r="H378" s="9"/>
    </row>
    <row r="379" spans="1:8">
      <c r="A379" s="105">
        <v>383</v>
      </c>
      <c r="B379" s="92" t="s">
        <v>33</v>
      </c>
      <c r="C379" s="52" t="s">
        <v>19</v>
      </c>
      <c r="D379" s="93">
        <v>12576</v>
      </c>
      <c r="E379" s="93">
        <v>24101.69</v>
      </c>
      <c r="F379" s="93"/>
      <c r="G379" s="48"/>
      <c r="H379" s="9"/>
    </row>
    <row r="380" spans="1:8">
      <c r="A380" s="105">
        <v>384</v>
      </c>
      <c r="B380" s="92" t="s">
        <v>68</v>
      </c>
      <c r="C380" s="52" t="s">
        <v>20</v>
      </c>
      <c r="D380" s="93">
        <v>24000</v>
      </c>
      <c r="E380" s="93">
        <v>11400</v>
      </c>
      <c r="F380" s="93"/>
      <c r="G380" s="48"/>
      <c r="H380" s="9"/>
    </row>
    <row r="381" spans="1:8">
      <c r="A381" s="105">
        <v>385</v>
      </c>
      <c r="B381" s="92" t="s">
        <v>64</v>
      </c>
      <c r="C381" s="52" t="s">
        <v>24</v>
      </c>
      <c r="D381" s="93">
        <v>6110248</v>
      </c>
      <c r="E381" s="93">
        <v>97500</v>
      </c>
      <c r="F381" s="93"/>
      <c r="G381" s="48"/>
      <c r="H381" s="9"/>
    </row>
    <row r="382" spans="1:8">
      <c r="A382" s="105">
        <v>386</v>
      </c>
      <c r="B382" s="92" t="s">
        <v>39</v>
      </c>
      <c r="C382" s="52" t="s">
        <v>26</v>
      </c>
      <c r="D382" s="93">
        <v>9000</v>
      </c>
      <c r="E382" s="93">
        <v>18800</v>
      </c>
      <c r="F382" s="93"/>
      <c r="G382" s="48"/>
      <c r="H382" s="9"/>
    </row>
    <row r="383" spans="1:8">
      <c r="A383" s="105">
        <v>387</v>
      </c>
      <c r="B383" s="92" t="s">
        <v>33</v>
      </c>
      <c r="C383" s="97" t="s">
        <v>15</v>
      </c>
      <c r="D383" s="93">
        <v>880280</v>
      </c>
      <c r="E383" s="93">
        <v>843688</v>
      </c>
      <c r="F383" s="93"/>
      <c r="G383" s="48"/>
      <c r="H383" s="9"/>
    </row>
    <row r="384" spans="1:8">
      <c r="A384" s="105">
        <v>388</v>
      </c>
      <c r="B384" s="92" t="s">
        <v>52</v>
      </c>
      <c r="C384" s="97" t="s">
        <v>21</v>
      </c>
      <c r="D384" s="93">
        <v>24339</v>
      </c>
      <c r="E384" s="93">
        <v>80123.100000000006</v>
      </c>
      <c r="F384" s="93"/>
      <c r="G384" s="48"/>
      <c r="H384" s="9"/>
    </row>
    <row r="385" spans="1:8">
      <c r="A385" s="105">
        <v>389</v>
      </c>
      <c r="B385" s="108" t="s">
        <v>55</v>
      </c>
      <c r="C385" s="52" t="s">
        <v>22</v>
      </c>
      <c r="D385" s="93">
        <v>12620</v>
      </c>
      <c r="E385" s="93">
        <v>35392</v>
      </c>
      <c r="F385" s="93"/>
      <c r="G385" s="48"/>
      <c r="H385" s="9"/>
    </row>
    <row r="386" spans="1:8">
      <c r="A386" s="105">
        <v>390</v>
      </c>
      <c r="B386" s="108" t="s">
        <v>55</v>
      </c>
      <c r="C386" s="52" t="s">
        <v>22</v>
      </c>
      <c r="D386" s="93">
        <v>24800</v>
      </c>
      <c r="E386" s="93">
        <v>70585</v>
      </c>
      <c r="F386" s="93"/>
      <c r="G386" s="48"/>
      <c r="H386" s="9"/>
    </row>
    <row r="387" spans="1:8">
      <c r="A387" s="105">
        <v>391</v>
      </c>
      <c r="B387" s="108" t="s">
        <v>55</v>
      </c>
      <c r="C387" s="52" t="s">
        <v>22</v>
      </c>
      <c r="D387" s="93">
        <v>25300</v>
      </c>
      <c r="E387" s="93">
        <v>71697</v>
      </c>
      <c r="F387" s="93"/>
      <c r="G387" s="48"/>
      <c r="H387" s="9"/>
    </row>
    <row r="388" spans="1:8">
      <c r="A388" s="105">
        <v>392</v>
      </c>
      <c r="B388" s="108" t="s">
        <v>55</v>
      </c>
      <c r="C388" s="52" t="s">
        <v>22</v>
      </c>
      <c r="D388" s="93">
        <v>24700</v>
      </c>
      <c r="E388" s="93">
        <v>71379</v>
      </c>
      <c r="F388" s="93"/>
      <c r="G388" s="48"/>
      <c r="H388" s="9"/>
    </row>
    <row r="389" spans="1:8">
      <c r="A389" s="105">
        <v>393</v>
      </c>
      <c r="B389" s="108" t="s">
        <v>55</v>
      </c>
      <c r="C389" s="97" t="s">
        <v>21</v>
      </c>
      <c r="D389" s="93">
        <v>19220</v>
      </c>
      <c r="E389" s="93">
        <v>47391</v>
      </c>
      <c r="F389" s="93"/>
      <c r="G389" s="48"/>
      <c r="H389" s="9"/>
    </row>
    <row r="390" spans="1:8">
      <c r="A390" s="105">
        <v>394</v>
      </c>
      <c r="B390" s="108" t="s">
        <v>57</v>
      </c>
      <c r="C390" s="52" t="s">
        <v>22</v>
      </c>
      <c r="D390" s="95">
        <v>16740</v>
      </c>
      <c r="E390" s="93">
        <v>43016</v>
      </c>
      <c r="F390" s="93"/>
      <c r="G390" s="48"/>
      <c r="H390" s="9"/>
    </row>
    <row r="391" spans="1:8">
      <c r="A391" s="105">
        <v>395</v>
      </c>
      <c r="B391" s="108" t="s">
        <v>40</v>
      </c>
      <c r="C391" s="52" t="s">
        <v>22</v>
      </c>
      <c r="D391" s="95">
        <v>13010</v>
      </c>
      <c r="E391" s="93">
        <v>37702</v>
      </c>
      <c r="F391" s="93"/>
      <c r="G391" s="48"/>
      <c r="H391" s="9"/>
    </row>
    <row r="392" spans="1:8">
      <c r="A392" s="105">
        <v>396</v>
      </c>
      <c r="B392" s="108" t="s">
        <v>48</v>
      </c>
      <c r="C392" s="52" t="s">
        <v>50</v>
      </c>
      <c r="D392" s="93">
        <v>260416</v>
      </c>
      <c r="E392" s="93">
        <v>107900</v>
      </c>
      <c r="F392" s="93"/>
      <c r="G392" s="48"/>
      <c r="H392" s="9"/>
    </row>
    <row r="393" spans="1:8">
      <c r="A393" s="105">
        <v>397</v>
      </c>
      <c r="B393" s="108" t="s">
        <v>48</v>
      </c>
      <c r="C393" s="52" t="s">
        <v>50</v>
      </c>
      <c r="D393" s="93">
        <v>260416</v>
      </c>
      <c r="E393" s="93">
        <v>107900</v>
      </c>
      <c r="F393" s="93"/>
      <c r="G393" s="48"/>
      <c r="H393" s="9"/>
    </row>
    <row r="394" spans="1:8">
      <c r="A394" s="105">
        <v>398</v>
      </c>
      <c r="B394" s="108" t="s">
        <v>48</v>
      </c>
      <c r="C394" s="52" t="s">
        <v>50</v>
      </c>
      <c r="D394" s="93">
        <v>260416</v>
      </c>
      <c r="E394" s="93">
        <v>107900</v>
      </c>
      <c r="F394" s="93"/>
      <c r="G394" s="48"/>
      <c r="H394" s="9"/>
    </row>
    <row r="395" spans="1:8">
      <c r="A395" s="105">
        <v>399</v>
      </c>
      <c r="B395" s="108" t="s">
        <v>38</v>
      </c>
      <c r="C395" s="52" t="s">
        <v>19</v>
      </c>
      <c r="D395" s="93">
        <v>20580</v>
      </c>
      <c r="E395" s="93">
        <v>87018.6</v>
      </c>
      <c r="F395" s="93"/>
      <c r="G395" s="48"/>
      <c r="H395" s="9"/>
    </row>
    <row r="396" spans="1:8">
      <c r="A396" s="105">
        <v>400</v>
      </c>
      <c r="B396" s="108" t="s">
        <v>63</v>
      </c>
      <c r="C396" s="52" t="s">
        <v>21</v>
      </c>
      <c r="D396" s="93">
        <v>1524456</v>
      </c>
      <c r="E396" s="93">
        <v>848953.66</v>
      </c>
      <c r="F396" s="93"/>
      <c r="G396" s="48"/>
      <c r="H396" s="9"/>
    </row>
    <row r="397" spans="1:8">
      <c r="A397" s="105">
        <v>401</v>
      </c>
      <c r="B397" s="108" t="s">
        <v>43</v>
      </c>
      <c r="C397" s="52" t="s">
        <v>22</v>
      </c>
      <c r="D397" s="93">
        <v>16240</v>
      </c>
      <c r="E397" s="93">
        <v>63624</v>
      </c>
      <c r="F397" s="93"/>
      <c r="G397" s="48"/>
      <c r="H397" s="9"/>
    </row>
    <row r="398" spans="1:8">
      <c r="A398" s="105">
        <v>402</v>
      </c>
      <c r="B398" s="108" t="s">
        <v>39</v>
      </c>
      <c r="C398" s="52" t="s">
        <v>21</v>
      </c>
      <c r="D398" s="93">
        <v>11980</v>
      </c>
      <c r="E398" s="93">
        <v>24176.35</v>
      </c>
      <c r="F398" s="93"/>
      <c r="G398" s="48"/>
      <c r="H398" s="9"/>
    </row>
    <row r="399" spans="1:8">
      <c r="A399" s="105">
        <v>403</v>
      </c>
      <c r="B399" s="108" t="s">
        <v>40</v>
      </c>
      <c r="C399" s="52" t="s">
        <v>19</v>
      </c>
      <c r="D399" s="93">
        <v>42333</v>
      </c>
      <c r="E399" s="93">
        <v>53674</v>
      </c>
      <c r="F399" s="93"/>
      <c r="G399" s="48"/>
      <c r="H399" s="9"/>
    </row>
    <row r="400" spans="1:8">
      <c r="A400" s="105">
        <v>404</v>
      </c>
      <c r="B400" s="108" t="s">
        <v>40</v>
      </c>
      <c r="C400" s="52" t="s">
        <v>21</v>
      </c>
      <c r="D400" s="93">
        <v>4218</v>
      </c>
      <c r="E400" s="93">
        <v>18490.310000000001</v>
      </c>
      <c r="F400" s="93"/>
      <c r="G400" s="48"/>
      <c r="H400" s="9"/>
    </row>
    <row r="401" spans="1:8">
      <c r="A401" s="105">
        <v>405</v>
      </c>
      <c r="B401" s="108" t="s">
        <v>40</v>
      </c>
      <c r="C401" s="52" t="s">
        <v>21</v>
      </c>
      <c r="D401" s="93">
        <v>3690</v>
      </c>
      <c r="E401" s="93">
        <v>34508.03</v>
      </c>
      <c r="F401" s="93"/>
      <c r="G401" s="48"/>
      <c r="H401" s="9"/>
    </row>
    <row r="402" spans="1:8">
      <c r="A402" s="105">
        <v>406</v>
      </c>
      <c r="B402" s="108" t="s">
        <v>57</v>
      </c>
      <c r="C402" s="52" t="s">
        <v>14</v>
      </c>
      <c r="D402" s="93">
        <v>5860</v>
      </c>
      <c r="E402" s="93">
        <v>23690.44</v>
      </c>
      <c r="F402" s="93"/>
      <c r="G402" s="48"/>
      <c r="H402" s="9"/>
    </row>
    <row r="403" spans="1:8">
      <c r="A403" s="105">
        <v>407</v>
      </c>
      <c r="B403" s="108" t="s">
        <v>55</v>
      </c>
      <c r="C403" s="52" t="s">
        <v>21</v>
      </c>
      <c r="D403" s="93">
        <v>2633800</v>
      </c>
      <c r="E403" s="93">
        <v>2089171</v>
      </c>
      <c r="F403" s="93"/>
      <c r="G403" s="48"/>
      <c r="H403" s="9"/>
    </row>
    <row r="404" spans="1:8">
      <c r="A404" s="105">
        <v>408</v>
      </c>
      <c r="B404" s="108" t="s">
        <v>63</v>
      </c>
      <c r="C404" s="52" t="s">
        <v>14</v>
      </c>
      <c r="D404" s="93">
        <v>3268</v>
      </c>
      <c r="E404" s="93">
        <v>18380.669999999998</v>
      </c>
      <c r="F404" s="93"/>
      <c r="G404" s="48"/>
      <c r="H404" s="9"/>
    </row>
    <row r="405" spans="1:8">
      <c r="A405" s="105">
        <v>409</v>
      </c>
      <c r="B405" s="108" t="s">
        <v>43</v>
      </c>
      <c r="C405" s="52" t="s">
        <v>21</v>
      </c>
      <c r="D405" s="93">
        <v>27500</v>
      </c>
      <c r="E405" s="93">
        <v>19649</v>
      </c>
      <c r="F405" s="93"/>
      <c r="G405" s="48"/>
      <c r="H405" s="9"/>
    </row>
    <row r="406" spans="1:8">
      <c r="A406" s="105">
        <v>410</v>
      </c>
      <c r="B406" s="108" t="s">
        <v>43</v>
      </c>
      <c r="C406" s="52" t="s">
        <v>21</v>
      </c>
      <c r="D406" s="93">
        <v>84000</v>
      </c>
      <c r="E406" s="93">
        <v>99536</v>
      </c>
      <c r="F406" s="93"/>
      <c r="G406" s="48"/>
      <c r="H406" s="9"/>
    </row>
    <row r="407" spans="1:8">
      <c r="A407" s="105">
        <v>411</v>
      </c>
      <c r="B407" s="108" t="s">
        <v>30</v>
      </c>
      <c r="C407" s="52" t="s">
        <v>21</v>
      </c>
      <c r="D407" s="93">
        <v>23140</v>
      </c>
      <c r="E407" s="93">
        <v>51357</v>
      </c>
      <c r="F407" s="93"/>
      <c r="G407" s="48"/>
      <c r="H407" s="9"/>
    </row>
    <row r="408" spans="1:8">
      <c r="A408" s="105">
        <v>412</v>
      </c>
      <c r="B408" s="108" t="s">
        <v>58</v>
      </c>
      <c r="C408" s="52" t="s">
        <v>20</v>
      </c>
      <c r="D408" s="93">
        <v>22228</v>
      </c>
      <c r="E408" s="93">
        <v>16348.24</v>
      </c>
      <c r="F408" s="93"/>
      <c r="G408" s="48"/>
      <c r="H408" s="9"/>
    </row>
    <row r="409" spans="1:8">
      <c r="A409" s="105">
        <v>413</v>
      </c>
      <c r="B409" s="108" t="s">
        <v>48</v>
      </c>
      <c r="C409" s="52" t="s">
        <v>50</v>
      </c>
      <c r="D409" s="93">
        <v>12449</v>
      </c>
      <c r="E409" s="93">
        <v>86111</v>
      </c>
      <c r="F409" s="93"/>
      <c r="G409" s="47"/>
      <c r="H409" s="9"/>
    </row>
    <row r="410" spans="1:8">
      <c r="A410" s="105">
        <v>414</v>
      </c>
      <c r="B410" s="108" t="s">
        <v>39</v>
      </c>
      <c r="C410" s="52" t="s">
        <v>20</v>
      </c>
      <c r="D410" s="93">
        <v>25020</v>
      </c>
      <c r="E410" s="93">
        <v>5067</v>
      </c>
      <c r="F410" s="93"/>
      <c r="G410" s="19"/>
      <c r="H410" s="9"/>
    </row>
    <row r="411" spans="1:8">
      <c r="A411" s="105">
        <v>415</v>
      </c>
      <c r="B411" s="108" t="s">
        <v>39</v>
      </c>
      <c r="C411" s="52" t="s">
        <v>20</v>
      </c>
      <c r="D411" s="93">
        <v>25020</v>
      </c>
      <c r="E411" s="93">
        <v>5067</v>
      </c>
      <c r="F411" s="93"/>
      <c r="G411" s="47"/>
      <c r="H411" s="9"/>
    </row>
    <row r="412" spans="1:8">
      <c r="A412" s="105">
        <v>416</v>
      </c>
      <c r="B412" s="108" t="s">
        <v>39</v>
      </c>
      <c r="C412" s="52" t="s">
        <v>20</v>
      </c>
      <c r="D412" s="93">
        <v>24340</v>
      </c>
      <c r="E412" s="93">
        <v>5014</v>
      </c>
      <c r="F412" s="93"/>
      <c r="G412" s="47"/>
      <c r="H412" s="9"/>
    </row>
    <row r="413" spans="1:8">
      <c r="A413" s="105">
        <v>417</v>
      </c>
      <c r="B413" s="108" t="s">
        <v>39</v>
      </c>
      <c r="C413" s="52" t="s">
        <v>20</v>
      </c>
      <c r="D413" s="93">
        <v>24340</v>
      </c>
      <c r="E413" s="93">
        <v>5014</v>
      </c>
      <c r="F413" s="93"/>
      <c r="G413" s="47"/>
      <c r="H413" s="9"/>
    </row>
    <row r="414" spans="1:8">
      <c r="A414" s="105">
        <v>418</v>
      </c>
      <c r="B414" s="108" t="s">
        <v>29</v>
      </c>
      <c r="C414" s="52" t="s">
        <v>14</v>
      </c>
      <c r="D414" s="93">
        <v>9278</v>
      </c>
      <c r="E414" s="93">
        <v>22978</v>
      </c>
      <c r="F414" s="93"/>
      <c r="G414" s="47"/>
      <c r="H414" s="9"/>
    </row>
    <row r="415" spans="1:8">
      <c r="A415" s="105">
        <v>419</v>
      </c>
      <c r="B415" s="108" t="s">
        <v>75</v>
      </c>
      <c r="C415" s="52" t="s">
        <v>20</v>
      </c>
      <c r="D415" s="93">
        <v>8500</v>
      </c>
      <c r="E415" s="93">
        <v>1583.77</v>
      </c>
      <c r="F415" s="93"/>
      <c r="G415" s="47"/>
      <c r="H415" s="9"/>
    </row>
    <row r="416" spans="1:8">
      <c r="A416" s="105">
        <v>420</v>
      </c>
      <c r="B416" s="108" t="s">
        <v>89</v>
      </c>
      <c r="C416" s="52" t="s">
        <v>16</v>
      </c>
      <c r="D416" s="93">
        <v>82440</v>
      </c>
      <c r="E416" s="93">
        <v>10488</v>
      </c>
      <c r="F416" s="93"/>
      <c r="G416" s="47"/>
      <c r="H416" s="9"/>
    </row>
    <row r="417" spans="1:9">
      <c r="A417" s="105">
        <v>421</v>
      </c>
      <c r="B417" s="108" t="s">
        <v>79</v>
      </c>
      <c r="C417" s="52" t="s">
        <v>21</v>
      </c>
      <c r="D417" s="93">
        <v>13180</v>
      </c>
      <c r="E417" s="93">
        <v>13162</v>
      </c>
      <c r="F417" s="93"/>
      <c r="G417" s="47"/>
      <c r="H417" s="9"/>
    </row>
    <row r="418" spans="1:9">
      <c r="A418" s="105">
        <v>422</v>
      </c>
      <c r="B418" s="108" t="s">
        <v>73</v>
      </c>
      <c r="C418" s="52" t="s">
        <v>14</v>
      </c>
      <c r="D418" s="93">
        <v>3321</v>
      </c>
      <c r="E418" s="93">
        <v>19399</v>
      </c>
      <c r="F418" s="93"/>
      <c r="G418" s="47"/>
      <c r="H418" s="9"/>
    </row>
    <row r="419" spans="1:9">
      <c r="A419" s="105">
        <v>423</v>
      </c>
      <c r="B419" s="108" t="s">
        <v>39</v>
      </c>
      <c r="C419" s="52" t="s">
        <v>28</v>
      </c>
      <c r="D419" s="93">
        <v>16036</v>
      </c>
      <c r="E419" s="93">
        <v>60776</v>
      </c>
      <c r="F419" s="93"/>
      <c r="G419" s="47"/>
      <c r="H419" s="9"/>
    </row>
    <row r="420" spans="1:9">
      <c r="A420" s="105">
        <v>424</v>
      </c>
      <c r="B420" s="108" t="s">
        <v>40</v>
      </c>
      <c r="C420" s="52" t="s">
        <v>21</v>
      </c>
      <c r="D420" s="93">
        <v>5370</v>
      </c>
      <c r="E420" s="93">
        <v>10993</v>
      </c>
      <c r="F420" s="93"/>
      <c r="G420" s="47"/>
      <c r="H420" s="9"/>
    </row>
    <row r="421" spans="1:9">
      <c r="A421" s="105">
        <v>425</v>
      </c>
      <c r="B421" s="108" t="s">
        <v>39</v>
      </c>
      <c r="C421" s="52" t="s">
        <v>50</v>
      </c>
      <c r="D421" s="93">
        <v>200320</v>
      </c>
      <c r="E421" s="93">
        <v>78000</v>
      </c>
      <c r="F421" s="93"/>
      <c r="G421" s="47"/>
      <c r="H421" s="9"/>
    </row>
    <row r="422" spans="1:9">
      <c r="A422" s="105">
        <v>426</v>
      </c>
      <c r="B422" s="108" t="s">
        <v>48</v>
      </c>
      <c r="C422" s="52" t="s">
        <v>50</v>
      </c>
      <c r="D422" s="93">
        <v>156249</v>
      </c>
      <c r="E422" s="93">
        <v>60060</v>
      </c>
      <c r="F422" s="93"/>
      <c r="G422" s="47"/>
      <c r="H422" s="9"/>
    </row>
    <row r="423" spans="1:9">
      <c r="A423" s="105">
        <v>427</v>
      </c>
      <c r="B423" s="108" t="s">
        <v>39</v>
      </c>
      <c r="C423" s="52" t="s">
        <v>50</v>
      </c>
      <c r="D423" s="93">
        <v>60556</v>
      </c>
      <c r="E423" s="93">
        <v>23398</v>
      </c>
      <c r="F423" s="93"/>
      <c r="G423" s="47"/>
      <c r="H423" s="9"/>
    </row>
    <row r="424" spans="1:9">
      <c r="A424" s="105">
        <v>428</v>
      </c>
      <c r="B424" s="108" t="s">
        <v>57</v>
      </c>
      <c r="C424" s="52" t="s">
        <v>14</v>
      </c>
      <c r="D424" s="93">
        <v>5060</v>
      </c>
      <c r="E424" s="93">
        <v>30314.560000000001</v>
      </c>
      <c r="F424" s="93"/>
      <c r="G424" s="47"/>
      <c r="H424" s="9"/>
    </row>
    <row r="425" spans="1:9">
      <c r="A425" s="105">
        <v>429</v>
      </c>
      <c r="B425" s="108" t="s">
        <v>42</v>
      </c>
      <c r="C425" s="52" t="s">
        <v>21</v>
      </c>
      <c r="D425" s="93">
        <v>887284</v>
      </c>
      <c r="E425" s="93">
        <v>488579</v>
      </c>
      <c r="F425" s="93"/>
      <c r="G425" s="47"/>
      <c r="H425" s="9"/>
    </row>
    <row r="426" spans="1:9">
      <c r="A426" s="105">
        <v>430</v>
      </c>
      <c r="B426" s="108" t="s">
        <v>49</v>
      </c>
      <c r="C426" s="52" t="s">
        <v>28</v>
      </c>
      <c r="D426" s="93">
        <v>55250</v>
      </c>
      <c r="E426" s="93">
        <v>43173</v>
      </c>
      <c r="F426" s="93"/>
      <c r="G426" s="47"/>
      <c r="H426" s="9"/>
    </row>
    <row r="427" spans="1:9">
      <c r="A427" s="105">
        <v>431</v>
      </c>
      <c r="B427" s="108" t="s">
        <v>46</v>
      </c>
      <c r="C427" s="52" t="s">
        <v>21</v>
      </c>
      <c r="D427" s="93">
        <v>201530</v>
      </c>
      <c r="E427" s="93">
        <v>111207.34</v>
      </c>
      <c r="F427" s="93"/>
      <c r="G427" s="47"/>
      <c r="H427" s="9"/>
    </row>
    <row r="428" spans="1:9">
      <c r="A428" s="105">
        <v>432</v>
      </c>
      <c r="B428" s="108" t="s">
        <v>46</v>
      </c>
      <c r="C428" s="52" t="s">
        <v>21</v>
      </c>
      <c r="D428" s="93">
        <v>99022</v>
      </c>
      <c r="E428" s="93">
        <v>54641.83</v>
      </c>
      <c r="F428" s="93"/>
      <c r="G428" s="47"/>
      <c r="H428" s="2"/>
    </row>
    <row r="429" spans="1:9">
      <c r="A429" s="105">
        <v>433</v>
      </c>
      <c r="B429" s="108" t="s">
        <v>35</v>
      </c>
      <c r="C429" s="52" t="s">
        <v>14</v>
      </c>
      <c r="D429" s="93">
        <v>6440</v>
      </c>
      <c r="E429" s="93">
        <v>29778</v>
      </c>
      <c r="F429" s="93"/>
      <c r="G429" s="47"/>
      <c r="H429" s="19"/>
      <c r="I429" s="19"/>
    </row>
    <row r="430" spans="1:9">
      <c r="A430" s="105">
        <v>434</v>
      </c>
      <c r="B430" s="108" t="s">
        <v>48</v>
      </c>
      <c r="C430" s="52" t="s">
        <v>50</v>
      </c>
      <c r="D430" s="94">
        <v>26000</v>
      </c>
      <c r="E430" s="93">
        <v>10400</v>
      </c>
      <c r="F430" s="93"/>
      <c r="G430" s="47"/>
      <c r="H430" s="2"/>
    </row>
    <row r="431" spans="1:9">
      <c r="A431" s="105">
        <v>435</v>
      </c>
      <c r="B431" s="92" t="s">
        <v>51</v>
      </c>
      <c r="C431" s="52" t="s">
        <v>26</v>
      </c>
      <c r="D431" s="93">
        <v>13450</v>
      </c>
      <c r="E431" s="93">
        <v>8916.93</v>
      </c>
      <c r="F431" s="93"/>
      <c r="G431" s="47"/>
      <c r="H431" s="2"/>
    </row>
    <row r="432" spans="1:9">
      <c r="A432" s="105">
        <v>436</v>
      </c>
      <c r="B432" s="92" t="s">
        <v>48</v>
      </c>
      <c r="C432" s="52" t="s">
        <v>21</v>
      </c>
      <c r="D432" s="93">
        <v>24974</v>
      </c>
      <c r="E432" s="93">
        <v>18149</v>
      </c>
      <c r="F432" s="93"/>
      <c r="G432" s="47"/>
      <c r="H432" s="2"/>
    </row>
    <row r="433" spans="1:8">
      <c r="A433" s="105">
        <v>437</v>
      </c>
      <c r="B433" s="92" t="s">
        <v>30</v>
      </c>
      <c r="C433" s="52" t="s">
        <v>21</v>
      </c>
      <c r="D433" s="93">
        <v>10551</v>
      </c>
      <c r="E433" s="93">
        <v>61483</v>
      </c>
      <c r="F433" s="93"/>
      <c r="G433" s="47"/>
      <c r="H433" s="2"/>
    </row>
    <row r="434" spans="1:8">
      <c r="A434" s="105">
        <v>438</v>
      </c>
      <c r="B434" s="92" t="s">
        <v>39</v>
      </c>
      <c r="C434" s="52" t="s">
        <v>50</v>
      </c>
      <c r="D434" s="93">
        <v>200320</v>
      </c>
      <c r="E434" s="93">
        <v>82000</v>
      </c>
      <c r="F434" s="93"/>
      <c r="G434" s="47"/>
      <c r="H434" s="2"/>
    </row>
    <row r="435" spans="1:8">
      <c r="A435" s="105">
        <v>439</v>
      </c>
      <c r="B435" s="92" t="s">
        <v>61</v>
      </c>
      <c r="C435" s="42" t="s">
        <v>20</v>
      </c>
      <c r="D435" s="93">
        <v>48000</v>
      </c>
      <c r="E435" s="93">
        <v>19920</v>
      </c>
      <c r="F435" s="93"/>
      <c r="G435" s="47"/>
      <c r="H435" s="2"/>
    </row>
    <row r="436" spans="1:8">
      <c r="A436" s="105">
        <v>440</v>
      </c>
      <c r="B436" s="92" t="s">
        <v>51</v>
      </c>
      <c r="C436" s="52" t="s">
        <v>23</v>
      </c>
      <c r="D436" s="93">
        <v>3690</v>
      </c>
      <c r="E436" s="93">
        <v>22648.58</v>
      </c>
      <c r="F436" s="93"/>
      <c r="G436" s="47"/>
      <c r="H436" s="2"/>
    </row>
    <row r="437" spans="1:8">
      <c r="A437" s="105">
        <v>441</v>
      </c>
      <c r="B437" s="92" t="s">
        <v>57</v>
      </c>
      <c r="C437" s="52" t="s">
        <v>20</v>
      </c>
      <c r="D437" s="93">
        <v>24569</v>
      </c>
      <c r="E437" s="93">
        <v>23630.02</v>
      </c>
      <c r="F437" s="93"/>
      <c r="G437" s="47"/>
      <c r="H437" s="2"/>
    </row>
    <row r="438" spans="1:8">
      <c r="A438" s="105">
        <v>442</v>
      </c>
      <c r="B438" s="92" t="s">
        <v>46</v>
      </c>
      <c r="C438" s="52" t="s">
        <v>21</v>
      </c>
      <c r="D438" s="93">
        <v>25355</v>
      </c>
      <c r="E438" s="93">
        <v>12423</v>
      </c>
      <c r="F438" s="93"/>
      <c r="G438" s="47"/>
      <c r="H438" s="2"/>
    </row>
    <row r="439" spans="1:8">
      <c r="A439" s="105">
        <v>443</v>
      </c>
      <c r="B439" s="92" t="s">
        <v>39</v>
      </c>
      <c r="C439" s="52" t="s">
        <v>21</v>
      </c>
      <c r="D439" s="93">
        <v>20691</v>
      </c>
      <c r="E439" s="93">
        <v>79708</v>
      </c>
      <c r="F439" s="93"/>
      <c r="G439" s="47"/>
      <c r="H439" s="2"/>
    </row>
    <row r="440" spans="1:8">
      <c r="A440" s="105">
        <v>444</v>
      </c>
      <c r="B440" s="92" t="s">
        <v>29</v>
      </c>
      <c r="C440" s="52" t="s">
        <v>21</v>
      </c>
      <c r="D440" s="93">
        <v>6000</v>
      </c>
      <c r="E440" s="93">
        <v>11460</v>
      </c>
      <c r="F440" s="93"/>
      <c r="G440" s="47"/>
      <c r="H440" s="2"/>
    </row>
    <row r="441" spans="1:8">
      <c r="A441" s="105">
        <v>445</v>
      </c>
      <c r="B441" s="92" t="s">
        <v>29</v>
      </c>
      <c r="C441" s="52" t="s">
        <v>21</v>
      </c>
      <c r="D441" s="93">
        <v>9050</v>
      </c>
      <c r="E441" s="93">
        <v>38402</v>
      </c>
      <c r="F441" s="93"/>
      <c r="G441" s="2"/>
      <c r="H441" s="2"/>
    </row>
    <row r="442" spans="1:8">
      <c r="A442" s="105">
        <v>446</v>
      </c>
      <c r="B442" s="92" t="s">
        <v>29</v>
      </c>
      <c r="C442" s="52" t="s">
        <v>21</v>
      </c>
      <c r="D442" s="93">
        <v>17876</v>
      </c>
      <c r="E442" s="93">
        <v>120284</v>
      </c>
      <c r="F442" s="93"/>
      <c r="G442" s="2"/>
      <c r="H442" s="2"/>
    </row>
    <row r="443" spans="1:8">
      <c r="A443" s="105">
        <v>447</v>
      </c>
      <c r="B443" s="92" t="s">
        <v>29</v>
      </c>
      <c r="C443" s="52" t="s">
        <v>21</v>
      </c>
      <c r="D443" s="93">
        <v>18257</v>
      </c>
      <c r="E443" s="93">
        <v>125644</v>
      </c>
      <c r="F443" s="93"/>
      <c r="G443" s="2"/>
      <c r="H443" s="2"/>
    </row>
    <row r="444" spans="1:8">
      <c r="A444" s="105">
        <v>448</v>
      </c>
      <c r="B444" s="92" t="s">
        <v>29</v>
      </c>
      <c r="C444" s="52" t="s">
        <v>21</v>
      </c>
      <c r="D444" s="93">
        <v>19463</v>
      </c>
      <c r="E444" s="93">
        <v>118872</v>
      </c>
      <c r="F444" s="93"/>
      <c r="G444" s="2"/>
      <c r="H444" s="2"/>
    </row>
    <row r="445" spans="1:8">
      <c r="A445" s="105">
        <v>449</v>
      </c>
      <c r="B445" s="92" t="s">
        <v>90</v>
      </c>
      <c r="C445" s="52" t="s">
        <v>21</v>
      </c>
      <c r="D445" s="93">
        <v>8092</v>
      </c>
      <c r="E445" s="93">
        <v>24663</v>
      </c>
      <c r="F445" s="93"/>
      <c r="G445" s="2"/>
      <c r="H445" s="2"/>
    </row>
    <row r="446" spans="1:8">
      <c r="A446" s="105">
        <v>450</v>
      </c>
      <c r="B446" s="92" t="s">
        <v>90</v>
      </c>
      <c r="C446" s="52" t="s">
        <v>21</v>
      </c>
      <c r="D446" s="93">
        <v>4830</v>
      </c>
      <c r="E446" s="93">
        <v>8714</v>
      </c>
      <c r="F446" s="93"/>
      <c r="G446" s="2"/>
      <c r="H446" s="2"/>
    </row>
    <row r="447" spans="1:8">
      <c r="A447" s="105">
        <v>451</v>
      </c>
      <c r="B447" s="92" t="s">
        <v>63</v>
      </c>
      <c r="C447" s="52" t="s">
        <v>21</v>
      </c>
      <c r="D447" s="93">
        <v>48632</v>
      </c>
      <c r="E447" s="93">
        <v>26769.56</v>
      </c>
      <c r="F447" s="93"/>
      <c r="G447" s="2"/>
      <c r="H447" s="2"/>
    </row>
    <row r="448" spans="1:8">
      <c r="A448" s="105">
        <v>452</v>
      </c>
      <c r="B448" s="92" t="s">
        <v>63</v>
      </c>
      <c r="C448" s="52" t="s">
        <v>21</v>
      </c>
      <c r="D448" s="93">
        <v>73819</v>
      </c>
      <c r="E448" s="93">
        <v>41073.89</v>
      </c>
      <c r="F448" s="93"/>
      <c r="G448" s="2"/>
      <c r="H448" s="2"/>
    </row>
    <row r="449" spans="1:8">
      <c r="A449" s="105">
        <v>453</v>
      </c>
      <c r="B449" s="92" t="s">
        <v>40</v>
      </c>
      <c r="C449" s="52" t="s">
        <v>19</v>
      </c>
      <c r="D449" s="93">
        <v>46030</v>
      </c>
      <c r="E449" s="93">
        <v>92004</v>
      </c>
      <c r="F449" s="93"/>
      <c r="G449" s="2"/>
      <c r="H449" s="2"/>
    </row>
    <row r="450" spans="1:8">
      <c r="A450" s="105">
        <v>454</v>
      </c>
      <c r="B450" s="92" t="s">
        <v>49</v>
      </c>
      <c r="C450" s="52" t="s">
        <v>28</v>
      </c>
      <c r="D450" s="93">
        <v>25720</v>
      </c>
      <c r="E450" s="93">
        <v>17489</v>
      </c>
      <c r="F450" s="93"/>
      <c r="G450" s="2"/>
      <c r="H450" s="2"/>
    </row>
    <row r="451" spans="1:8">
      <c r="A451" s="105">
        <v>455</v>
      </c>
      <c r="B451" s="92" t="s">
        <v>44</v>
      </c>
      <c r="C451" s="52" t="s">
        <v>22</v>
      </c>
      <c r="D451" s="93">
        <v>6740</v>
      </c>
      <c r="E451" s="93">
        <v>34044</v>
      </c>
      <c r="F451" s="93"/>
      <c r="G451" s="2"/>
      <c r="H451" s="2"/>
    </row>
    <row r="452" spans="1:8">
      <c r="A452" s="105">
        <v>456</v>
      </c>
      <c r="B452" s="92" t="s">
        <v>35</v>
      </c>
      <c r="C452" s="52" t="s">
        <v>21</v>
      </c>
      <c r="D452" s="93">
        <v>599326</v>
      </c>
      <c r="E452" s="93">
        <v>354291</v>
      </c>
      <c r="F452" s="93"/>
      <c r="G452" s="2"/>
      <c r="H452" s="2"/>
    </row>
    <row r="453" spans="1:8">
      <c r="A453" s="105">
        <v>457</v>
      </c>
      <c r="B453" s="92" t="s">
        <v>84</v>
      </c>
      <c r="C453" s="52" t="s">
        <v>19</v>
      </c>
      <c r="D453" s="93">
        <v>3640</v>
      </c>
      <c r="E453" s="93">
        <v>46840.25</v>
      </c>
      <c r="F453" s="93"/>
      <c r="G453" s="2"/>
      <c r="H453" s="2"/>
    </row>
    <row r="454" spans="1:8">
      <c r="A454" s="105">
        <v>458</v>
      </c>
      <c r="B454" s="92" t="s">
        <v>35</v>
      </c>
      <c r="C454" s="52" t="s">
        <v>22</v>
      </c>
      <c r="D454" s="93">
        <v>32910</v>
      </c>
      <c r="E454" s="93">
        <v>61257</v>
      </c>
      <c r="F454" s="93"/>
      <c r="G454" s="2"/>
      <c r="H454" s="2"/>
    </row>
    <row r="455" spans="1:8">
      <c r="A455" s="105">
        <v>459</v>
      </c>
      <c r="B455" s="92" t="s">
        <v>81</v>
      </c>
      <c r="C455" s="52" t="s">
        <v>20</v>
      </c>
      <c r="D455" s="93">
        <v>64500</v>
      </c>
      <c r="E455" s="93">
        <v>35475</v>
      </c>
      <c r="F455" s="93"/>
      <c r="G455" s="2"/>
      <c r="H455" s="2"/>
    </row>
    <row r="456" spans="1:8">
      <c r="A456" s="105">
        <v>460</v>
      </c>
      <c r="B456" s="92" t="s">
        <v>39</v>
      </c>
      <c r="C456" s="52" t="s">
        <v>26</v>
      </c>
      <c r="D456" s="93">
        <v>9000</v>
      </c>
      <c r="E456" s="93">
        <v>14000</v>
      </c>
      <c r="F456" s="93"/>
      <c r="G456" s="2"/>
      <c r="H456" s="2"/>
    </row>
    <row r="457" spans="1:8">
      <c r="A457" s="105">
        <v>461</v>
      </c>
      <c r="B457" s="92" t="s">
        <v>85</v>
      </c>
      <c r="C457" s="52" t="s">
        <v>28</v>
      </c>
      <c r="D457" s="93">
        <v>16850</v>
      </c>
      <c r="E457" s="93">
        <v>42628</v>
      </c>
      <c r="F457" s="93"/>
      <c r="G457" s="2"/>
      <c r="H457" s="2"/>
    </row>
    <row r="458" spans="1:8">
      <c r="A458" s="105">
        <v>462</v>
      </c>
      <c r="B458" s="92" t="s">
        <v>40</v>
      </c>
      <c r="C458" s="52" t="s">
        <v>28</v>
      </c>
      <c r="D458" s="93">
        <v>24475</v>
      </c>
      <c r="E458" s="93">
        <v>18470.189999999999</v>
      </c>
      <c r="F458" s="93"/>
      <c r="G458" s="2"/>
      <c r="H458" s="2"/>
    </row>
    <row r="459" spans="1:8">
      <c r="A459" s="105">
        <v>463</v>
      </c>
      <c r="B459" s="92" t="s">
        <v>48</v>
      </c>
      <c r="C459" s="52" t="s">
        <v>50</v>
      </c>
      <c r="D459" s="93">
        <v>104000</v>
      </c>
      <c r="E459" s="93">
        <v>21112</v>
      </c>
      <c r="F459" s="93"/>
      <c r="G459" s="2"/>
      <c r="H459" s="2"/>
    </row>
    <row r="460" spans="1:8">
      <c r="A460" s="105">
        <v>464</v>
      </c>
      <c r="B460" s="92" t="s">
        <v>51</v>
      </c>
      <c r="C460" s="52" t="s">
        <v>21</v>
      </c>
      <c r="D460" s="93">
        <v>250310</v>
      </c>
      <c r="E460" s="93">
        <v>12120</v>
      </c>
      <c r="F460" s="93"/>
      <c r="G460" s="2"/>
      <c r="H460" s="2"/>
    </row>
    <row r="461" spans="1:8">
      <c r="A461" s="105">
        <v>465</v>
      </c>
      <c r="B461" s="92" t="s">
        <v>57</v>
      </c>
      <c r="C461" s="52" t="s">
        <v>19</v>
      </c>
      <c r="D461" s="93">
        <v>16002</v>
      </c>
      <c r="E461" s="93">
        <v>36441.69</v>
      </c>
      <c r="F461" s="93"/>
      <c r="G461" s="2"/>
      <c r="H461" s="2"/>
    </row>
    <row r="462" spans="1:8">
      <c r="A462" s="105">
        <v>466</v>
      </c>
      <c r="B462" s="92" t="s">
        <v>84</v>
      </c>
      <c r="C462" s="52" t="s">
        <v>20</v>
      </c>
      <c r="D462" s="93">
        <v>22228</v>
      </c>
      <c r="E462" s="93">
        <v>16720</v>
      </c>
      <c r="F462" s="93"/>
      <c r="G462" s="2"/>
      <c r="H462" s="2"/>
    </row>
    <row r="463" spans="1:8">
      <c r="A463" s="105">
        <v>467</v>
      </c>
      <c r="B463" s="92" t="s">
        <v>81</v>
      </c>
      <c r="C463" s="52" t="s">
        <v>20</v>
      </c>
      <c r="D463" s="93">
        <v>45200</v>
      </c>
      <c r="E463" s="93">
        <v>16800</v>
      </c>
      <c r="F463" s="93"/>
      <c r="G463" s="2"/>
      <c r="H463" s="2"/>
    </row>
    <row r="464" spans="1:8">
      <c r="A464" s="105">
        <v>468</v>
      </c>
      <c r="B464" s="92" t="s">
        <v>43</v>
      </c>
      <c r="C464" s="52" t="s">
        <v>21</v>
      </c>
      <c r="D464" s="93">
        <v>411</v>
      </c>
      <c r="E464" s="93">
        <f>F464*1.18</f>
        <v>10679</v>
      </c>
      <c r="F464" s="93">
        <v>9050</v>
      </c>
      <c r="G464" s="2"/>
      <c r="H464" s="2"/>
    </row>
    <row r="465" spans="1:8">
      <c r="A465" s="105">
        <v>469</v>
      </c>
      <c r="B465" s="92" t="s">
        <v>43</v>
      </c>
      <c r="C465" s="52" t="s">
        <v>21</v>
      </c>
      <c r="D465" s="93">
        <v>27849</v>
      </c>
      <c r="E465" s="93">
        <v>111699.29</v>
      </c>
      <c r="F465" s="93"/>
      <c r="G465" s="2"/>
      <c r="H465" s="2"/>
    </row>
    <row r="466" spans="1:8">
      <c r="A466" s="105">
        <v>470</v>
      </c>
      <c r="B466" s="92" t="s">
        <v>49</v>
      </c>
      <c r="C466" s="52" t="s">
        <v>21</v>
      </c>
      <c r="D466" s="93">
        <v>754020</v>
      </c>
      <c r="E466" s="93">
        <v>41629</v>
      </c>
      <c r="F466" s="93"/>
      <c r="G466" s="2"/>
      <c r="H466" s="2"/>
    </row>
    <row r="467" spans="1:8">
      <c r="A467" s="105">
        <v>471</v>
      </c>
      <c r="B467" s="92" t="s">
        <v>40</v>
      </c>
      <c r="C467" s="52" t="s">
        <v>28</v>
      </c>
      <c r="D467" s="93">
        <v>24475</v>
      </c>
      <c r="E467" s="93">
        <v>16315</v>
      </c>
      <c r="F467" s="93"/>
      <c r="G467" s="2"/>
      <c r="H467" s="2"/>
    </row>
    <row r="468" spans="1:8">
      <c r="A468" s="105">
        <v>472</v>
      </c>
      <c r="B468" s="92" t="s">
        <v>55</v>
      </c>
      <c r="C468" s="52" t="s">
        <v>21</v>
      </c>
      <c r="D468" s="93">
        <v>2857</v>
      </c>
      <c r="E468" s="93">
        <v>21800</v>
      </c>
      <c r="F468" s="93"/>
      <c r="G468" s="2"/>
      <c r="H468" s="2"/>
    </row>
    <row r="469" spans="1:8">
      <c r="A469" s="105">
        <v>473</v>
      </c>
      <c r="B469" s="92" t="s">
        <v>51</v>
      </c>
      <c r="C469" s="52" t="s">
        <v>21</v>
      </c>
      <c r="D469" s="93">
        <v>2980</v>
      </c>
      <c r="E469" s="93">
        <v>13500</v>
      </c>
      <c r="F469" s="93"/>
      <c r="G469" s="2"/>
      <c r="H469" s="2"/>
    </row>
    <row r="470" spans="1:8">
      <c r="A470" s="105">
        <v>474</v>
      </c>
      <c r="B470" s="92" t="s">
        <v>59</v>
      </c>
      <c r="C470" s="52" t="s">
        <v>14</v>
      </c>
      <c r="D470" s="93">
        <v>7252</v>
      </c>
      <c r="E470" s="93">
        <v>31977.49</v>
      </c>
      <c r="F470" s="93"/>
      <c r="G470" s="2"/>
      <c r="H470" s="2"/>
    </row>
    <row r="471" spans="1:8">
      <c r="A471" s="105">
        <v>475</v>
      </c>
      <c r="B471" s="92" t="s">
        <v>66</v>
      </c>
      <c r="C471" s="52" t="s">
        <v>14</v>
      </c>
      <c r="D471" s="93">
        <v>3827</v>
      </c>
      <c r="E471" s="93">
        <v>28410.35</v>
      </c>
      <c r="F471" s="93"/>
      <c r="G471" s="2"/>
      <c r="H471" s="2"/>
    </row>
    <row r="472" spans="1:8">
      <c r="A472" s="105">
        <v>476</v>
      </c>
      <c r="B472" s="92" t="s">
        <v>77</v>
      </c>
      <c r="C472" s="52" t="s">
        <v>22</v>
      </c>
      <c r="D472" s="93">
        <v>16320</v>
      </c>
      <c r="E472" s="93">
        <v>64562.34</v>
      </c>
      <c r="F472" s="93"/>
      <c r="G472" s="2"/>
      <c r="H472" s="2"/>
    </row>
    <row r="473" spans="1:8">
      <c r="A473" s="105">
        <v>477</v>
      </c>
      <c r="B473" s="92" t="s">
        <v>77</v>
      </c>
      <c r="C473" s="52" t="s">
        <v>22</v>
      </c>
      <c r="D473" s="93">
        <v>16880</v>
      </c>
      <c r="E473" s="93">
        <v>73436.38</v>
      </c>
      <c r="F473" s="93"/>
      <c r="G473" s="2"/>
      <c r="H473" s="2"/>
    </row>
    <row r="474" spans="1:8">
      <c r="A474" s="105">
        <v>478</v>
      </c>
      <c r="B474" s="92" t="s">
        <v>59</v>
      </c>
      <c r="C474" s="52" t="s">
        <v>14</v>
      </c>
      <c r="D474" s="93">
        <v>20822</v>
      </c>
      <c r="E474" s="93">
        <v>62806.25</v>
      </c>
      <c r="F474" s="93"/>
      <c r="G474" s="2"/>
      <c r="H474" s="2"/>
    </row>
    <row r="475" spans="1:8">
      <c r="A475" s="105">
        <v>479</v>
      </c>
      <c r="B475" s="92" t="s">
        <v>35</v>
      </c>
      <c r="C475" s="52" t="s">
        <v>21</v>
      </c>
      <c r="D475" s="93">
        <v>24560</v>
      </c>
      <c r="E475" s="93">
        <v>35112</v>
      </c>
      <c r="F475" s="93"/>
      <c r="G475" s="2"/>
      <c r="H475" s="2"/>
    </row>
    <row r="476" spans="1:8">
      <c r="A476" s="105">
        <v>480</v>
      </c>
      <c r="B476" s="92" t="s">
        <v>29</v>
      </c>
      <c r="C476" s="52" t="s">
        <v>21</v>
      </c>
      <c r="D476" s="96">
        <v>18411</v>
      </c>
      <c r="E476" s="93">
        <v>127396</v>
      </c>
      <c r="F476" s="93"/>
      <c r="G476" s="2"/>
      <c r="H476" s="2"/>
    </row>
    <row r="477" spans="1:8">
      <c r="A477" s="105">
        <v>481</v>
      </c>
      <c r="B477" s="92" t="s">
        <v>64</v>
      </c>
      <c r="C477" s="52" t="s">
        <v>21</v>
      </c>
      <c r="D477" s="93">
        <v>24390</v>
      </c>
      <c r="E477" s="93">
        <v>34680</v>
      </c>
      <c r="F477" s="93"/>
      <c r="G477" s="2"/>
      <c r="H477" s="2"/>
    </row>
    <row r="478" spans="1:8">
      <c r="A478" s="105">
        <v>482</v>
      </c>
      <c r="B478" s="92" t="s">
        <v>48</v>
      </c>
      <c r="C478" s="52" t="s">
        <v>20</v>
      </c>
      <c r="D478" s="93">
        <v>33240</v>
      </c>
      <c r="E478" s="93">
        <v>63607</v>
      </c>
      <c r="F478" s="93"/>
      <c r="G478" s="2"/>
      <c r="H478" s="2"/>
    </row>
    <row r="479" spans="1:8">
      <c r="A479" s="105">
        <v>483</v>
      </c>
      <c r="B479" s="92" t="s">
        <v>42</v>
      </c>
      <c r="C479" s="42" t="s">
        <v>25</v>
      </c>
      <c r="D479" s="93">
        <v>3323</v>
      </c>
      <c r="E479" s="93">
        <v>21080</v>
      </c>
      <c r="F479" s="93"/>
      <c r="G479" s="2"/>
      <c r="H479" s="2"/>
    </row>
    <row r="480" spans="1:8">
      <c r="A480" s="105">
        <v>484</v>
      </c>
      <c r="B480" s="92" t="s">
        <v>59</v>
      </c>
      <c r="C480" s="52" t="s">
        <v>19</v>
      </c>
      <c r="D480" s="93">
        <v>8440</v>
      </c>
      <c r="E480" s="93">
        <f>F480*1.18</f>
        <v>29415.039999999997</v>
      </c>
      <c r="F480" s="93">
        <v>24928</v>
      </c>
      <c r="G480" s="2"/>
      <c r="H480" s="2"/>
    </row>
    <row r="481" spans="1:8">
      <c r="A481" s="105">
        <v>485</v>
      </c>
      <c r="B481" s="92" t="s">
        <v>57</v>
      </c>
      <c r="C481" s="52" t="s">
        <v>19</v>
      </c>
      <c r="D481" s="93">
        <v>22228</v>
      </c>
      <c r="E481" s="93">
        <v>34635</v>
      </c>
      <c r="F481" s="93"/>
      <c r="G481" s="2"/>
      <c r="H481" s="2"/>
    </row>
    <row r="482" spans="1:8">
      <c r="A482" s="105">
        <v>486</v>
      </c>
      <c r="B482" s="92" t="s">
        <v>40</v>
      </c>
      <c r="C482" s="52" t="s">
        <v>21</v>
      </c>
      <c r="D482" s="93">
        <v>4680</v>
      </c>
      <c r="E482" s="93">
        <v>31160.45</v>
      </c>
      <c r="F482" s="93"/>
      <c r="G482" s="2"/>
      <c r="H482" s="2"/>
    </row>
    <row r="483" spans="1:8">
      <c r="A483" s="105">
        <v>487</v>
      </c>
      <c r="B483" s="92" t="s">
        <v>66</v>
      </c>
      <c r="C483" s="52" t="s">
        <v>19</v>
      </c>
      <c r="D483" s="93">
        <v>24400</v>
      </c>
      <c r="E483" s="93">
        <v>49437</v>
      </c>
      <c r="F483" s="93"/>
      <c r="G483" s="2"/>
      <c r="H483" s="2"/>
    </row>
    <row r="484" spans="1:8">
      <c r="A484" s="105">
        <v>488</v>
      </c>
      <c r="B484" s="92" t="s">
        <v>66</v>
      </c>
      <c r="C484" s="52" t="s">
        <v>19</v>
      </c>
      <c r="D484" s="93">
        <v>23020</v>
      </c>
      <c r="E484" s="93">
        <v>43385</v>
      </c>
      <c r="F484" s="93"/>
      <c r="G484" s="2"/>
      <c r="H484" s="2"/>
    </row>
    <row r="485" spans="1:8">
      <c r="A485" s="105">
        <v>489</v>
      </c>
      <c r="B485" s="108" t="s">
        <v>90</v>
      </c>
      <c r="C485" s="52" t="s">
        <v>21</v>
      </c>
      <c r="D485" s="93">
        <v>1352</v>
      </c>
      <c r="E485" s="93">
        <v>7508</v>
      </c>
      <c r="F485" s="93"/>
      <c r="G485" s="2"/>
      <c r="H485" s="2"/>
    </row>
    <row r="486" spans="1:8">
      <c r="A486" s="105">
        <v>490</v>
      </c>
      <c r="B486" s="108" t="s">
        <v>91</v>
      </c>
      <c r="C486" s="52" t="s">
        <v>28</v>
      </c>
      <c r="D486" s="93">
        <v>5100000</v>
      </c>
      <c r="E486" s="93">
        <v>229500</v>
      </c>
      <c r="F486" s="93"/>
      <c r="G486" s="2"/>
      <c r="H486" s="2"/>
    </row>
    <row r="487" spans="1:8">
      <c r="A487" s="105">
        <v>491</v>
      </c>
      <c r="B487" s="108" t="s">
        <v>62</v>
      </c>
      <c r="C487" s="52" t="s">
        <v>21</v>
      </c>
      <c r="D487" s="93">
        <v>76276</v>
      </c>
      <c r="E487" s="93">
        <v>39852.199999999997</v>
      </c>
      <c r="F487" s="93"/>
      <c r="G487" s="2"/>
      <c r="H487" s="2"/>
    </row>
    <row r="488" spans="1:8">
      <c r="A488" s="105">
        <v>492</v>
      </c>
      <c r="B488" s="108" t="s">
        <v>46</v>
      </c>
      <c r="C488" s="52" t="s">
        <v>21</v>
      </c>
      <c r="D488" s="93">
        <v>75006</v>
      </c>
      <c r="E488" s="93">
        <v>41058.65</v>
      </c>
      <c r="F488" s="93"/>
      <c r="G488" s="2"/>
      <c r="H488" s="2"/>
    </row>
    <row r="489" spans="1:8">
      <c r="A489" s="105">
        <v>493</v>
      </c>
      <c r="B489" s="108" t="s">
        <v>55</v>
      </c>
      <c r="C489" s="52" t="s">
        <v>21</v>
      </c>
      <c r="D489" s="93">
        <v>19330</v>
      </c>
      <c r="E489" s="93">
        <v>47986</v>
      </c>
      <c r="F489" s="93"/>
      <c r="G489" s="2"/>
      <c r="H489" s="2"/>
    </row>
    <row r="490" spans="1:8">
      <c r="A490" s="105">
        <v>494</v>
      </c>
      <c r="B490" s="108" t="s">
        <v>35</v>
      </c>
      <c r="C490" s="52" t="s">
        <v>22</v>
      </c>
      <c r="D490" s="93">
        <v>19320</v>
      </c>
      <c r="E490" s="93">
        <v>53770</v>
      </c>
      <c r="F490" s="93"/>
      <c r="G490" s="90"/>
      <c r="H490" s="2"/>
    </row>
    <row r="491" spans="1:8">
      <c r="A491" s="105">
        <v>495</v>
      </c>
      <c r="B491" s="108" t="s">
        <v>92</v>
      </c>
      <c r="C491" s="52" t="s">
        <v>24</v>
      </c>
      <c r="D491" s="93">
        <v>1003020</v>
      </c>
      <c r="E491" s="93">
        <v>195588</v>
      </c>
      <c r="F491" s="93"/>
      <c r="G491" s="88"/>
      <c r="H491" s="2"/>
    </row>
    <row r="492" spans="1:8">
      <c r="A492" s="105">
        <v>496</v>
      </c>
      <c r="B492" s="108" t="s">
        <v>39</v>
      </c>
      <c r="C492" s="52" t="s">
        <v>50</v>
      </c>
      <c r="D492" s="93">
        <v>500800</v>
      </c>
      <c r="E492" s="93">
        <v>209000</v>
      </c>
      <c r="F492" s="93"/>
      <c r="G492" s="2"/>
      <c r="H492" s="2"/>
    </row>
    <row r="493" spans="1:8">
      <c r="A493" s="105">
        <v>497</v>
      </c>
      <c r="B493" s="108" t="s">
        <v>39</v>
      </c>
      <c r="C493" s="52" t="s">
        <v>50</v>
      </c>
      <c r="D493" s="93">
        <v>500800</v>
      </c>
      <c r="E493" s="93">
        <v>191500</v>
      </c>
      <c r="F493" s="93"/>
      <c r="G493" s="2"/>
      <c r="H493" s="2"/>
    </row>
    <row r="494" spans="1:8">
      <c r="A494" s="105">
        <v>498</v>
      </c>
      <c r="B494" s="108" t="s">
        <v>72</v>
      </c>
      <c r="C494" s="52" t="s">
        <v>14</v>
      </c>
      <c r="D494" s="93">
        <v>3605</v>
      </c>
      <c r="E494" s="93">
        <v>20680</v>
      </c>
      <c r="F494" s="93"/>
      <c r="G494" s="2"/>
      <c r="H494" s="2"/>
    </row>
    <row r="495" spans="1:8">
      <c r="A495" s="105">
        <v>499</v>
      </c>
      <c r="B495" s="108" t="s">
        <v>37</v>
      </c>
      <c r="C495" s="52" t="s">
        <v>21</v>
      </c>
      <c r="D495" s="93">
        <v>9650</v>
      </c>
      <c r="E495" s="93">
        <v>28702</v>
      </c>
      <c r="F495" s="93"/>
      <c r="G495" s="2"/>
      <c r="H495" s="2"/>
    </row>
    <row r="496" spans="1:8">
      <c r="A496" s="105">
        <v>500</v>
      </c>
      <c r="B496" s="108" t="s">
        <v>58</v>
      </c>
      <c r="C496" s="52" t="s">
        <v>22</v>
      </c>
      <c r="D496" s="93">
        <v>11880</v>
      </c>
      <c r="E496" s="93">
        <v>35686.74</v>
      </c>
      <c r="F496" s="93"/>
      <c r="G496" s="2"/>
      <c r="H496" s="2"/>
    </row>
    <row r="497" spans="1:8">
      <c r="A497" s="105">
        <v>501</v>
      </c>
      <c r="B497" s="108" t="s">
        <v>58</v>
      </c>
      <c r="C497" s="52" t="s">
        <v>22</v>
      </c>
      <c r="D497" s="93">
        <v>14280</v>
      </c>
      <c r="E497" s="93">
        <v>47419.54</v>
      </c>
      <c r="F497" s="93"/>
      <c r="G497" s="2"/>
      <c r="H497" s="2"/>
    </row>
    <row r="498" spans="1:8">
      <c r="A498" s="105">
        <v>502</v>
      </c>
      <c r="B498" s="108" t="s">
        <v>30</v>
      </c>
      <c r="C498" s="52" t="s">
        <v>28</v>
      </c>
      <c r="D498" s="93">
        <v>24400</v>
      </c>
      <c r="E498" s="93">
        <v>308359.48</v>
      </c>
      <c r="F498" s="93"/>
      <c r="G498" s="2"/>
      <c r="H498" s="2"/>
    </row>
    <row r="499" spans="1:8">
      <c r="A499" s="105">
        <v>503</v>
      </c>
      <c r="B499" s="108" t="s">
        <v>55</v>
      </c>
      <c r="C499" s="52" t="s">
        <v>22</v>
      </c>
      <c r="D499" s="93">
        <v>24760</v>
      </c>
      <c r="E499" s="93">
        <v>71756</v>
      </c>
      <c r="F499" s="93"/>
      <c r="G499" s="2"/>
      <c r="H499" s="2"/>
    </row>
    <row r="500" spans="1:8">
      <c r="A500" s="105">
        <v>504</v>
      </c>
      <c r="B500" s="108" t="s">
        <v>55</v>
      </c>
      <c r="C500" s="52" t="s">
        <v>22</v>
      </c>
      <c r="D500" s="93">
        <v>26280</v>
      </c>
      <c r="E500" s="93">
        <v>82549</v>
      </c>
      <c r="F500" s="93"/>
      <c r="G500" s="47"/>
      <c r="H500" s="2"/>
    </row>
    <row r="501" spans="1:8">
      <c r="A501" s="105">
        <v>505</v>
      </c>
      <c r="B501" s="108" t="s">
        <v>55</v>
      </c>
      <c r="C501" s="52" t="s">
        <v>22</v>
      </c>
      <c r="D501" s="93">
        <v>25000</v>
      </c>
      <c r="E501" s="93">
        <v>65071</v>
      </c>
      <c r="F501" s="93"/>
      <c r="G501" s="47"/>
      <c r="H501" s="2"/>
    </row>
    <row r="502" spans="1:8">
      <c r="A502" s="105">
        <v>506</v>
      </c>
      <c r="B502" s="108" t="s">
        <v>55</v>
      </c>
      <c r="C502" s="52" t="s">
        <v>22</v>
      </c>
      <c r="D502" s="93">
        <v>28700</v>
      </c>
      <c r="E502" s="93">
        <v>84974</v>
      </c>
      <c r="F502" s="93"/>
      <c r="G502" s="47"/>
      <c r="H502" s="2"/>
    </row>
    <row r="503" spans="1:8">
      <c r="A503" s="105">
        <v>507</v>
      </c>
      <c r="B503" s="108" t="s">
        <v>55</v>
      </c>
      <c r="C503" s="52" t="s">
        <v>22</v>
      </c>
      <c r="D503" s="93">
        <v>12920</v>
      </c>
      <c r="E503" s="93">
        <v>36890</v>
      </c>
      <c r="F503" s="93"/>
      <c r="G503" s="47"/>
      <c r="H503" s="2"/>
    </row>
    <row r="504" spans="1:8">
      <c r="A504" s="105">
        <v>508</v>
      </c>
      <c r="B504" s="108" t="s">
        <v>55</v>
      </c>
      <c r="C504" s="52" t="s">
        <v>22</v>
      </c>
      <c r="D504" s="93">
        <v>30640</v>
      </c>
      <c r="E504" s="93">
        <v>101279</v>
      </c>
      <c r="F504" s="93"/>
      <c r="G504" s="80"/>
      <c r="H504" s="2"/>
    </row>
    <row r="505" spans="1:8">
      <c r="A505" s="105">
        <v>509</v>
      </c>
      <c r="B505" s="108" t="s">
        <v>55</v>
      </c>
      <c r="C505" s="52" t="s">
        <v>22</v>
      </c>
      <c r="D505" s="93">
        <v>27040</v>
      </c>
      <c r="E505" s="93">
        <v>84191</v>
      </c>
      <c r="F505" s="93"/>
      <c r="G505" s="80"/>
      <c r="H505" s="2"/>
    </row>
    <row r="506" spans="1:8">
      <c r="A506" s="105">
        <v>510</v>
      </c>
      <c r="B506" s="108" t="s">
        <v>93</v>
      </c>
      <c r="C506" s="52" t="s">
        <v>22</v>
      </c>
      <c r="D506" s="93">
        <v>6880</v>
      </c>
      <c r="E506" s="93">
        <v>27263</v>
      </c>
      <c r="F506" s="93"/>
      <c r="G506" s="80"/>
      <c r="H506" s="2"/>
    </row>
    <row r="507" spans="1:8">
      <c r="A507" s="105">
        <v>511</v>
      </c>
      <c r="B507" s="108" t="s">
        <v>94</v>
      </c>
      <c r="C507" s="52" t="s">
        <v>20</v>
      </c>
      <c r="D507" s="93">
        <v>12400</v>
      </c>
      <c r="E507" s="93">
        <v>14342</v>
      </c>
      <c r="F507" s="93"/>
      <c r="G507" s="80"/>
      <c r="H507" s="2"/>
    </row>
    <row r="508" spans="1:8">
      <c r="A508" s="105">
        <v>512</v>
      </c>
      <c r="B508" s="108" t="s">
        <v>94</v>
      </c>
      <c r="C508" s="52" t="s">
        <v>20</v>
      </c>
      <c r="D508" s="93">
        <v>13800</v>
      </c>
      <c r="E508" s="93">
        <v>42860</v>
      </c>
      <c r="F508" s="93"/>
      <c r="G508" s="80"/>
      <c r="H508" s="2"/>
    </row>
    <row r="509" spans="1:8" s="91" customFormat="1">
      <c r="A509" s="105">
        <v>513</v>
      </c>
      <c r="B509" s="108" t="s">
        <v>48</v>
      </c>
      <c r="C509" s="52" t="s">
        <v>50</v>
      </c>
      <c r="D509" s="93">
        <v>260000</v>
      </c>
      <c r="E509" s="93">
        <v>52260</v>
      </c>
      <c r="F509" s="93"/>
      <c r="G509" s="80"/>
      <c r="H509" s="90"/>
    </row>
    <row r="510" spans="1:8" s="89" customFormat="1">
      <c r="A510" s="105">
        <v>514</v>
      </c>
      <c r="B510" s="108" t="s">
        <v>68</v>
      </c>
      <c r="C510" s="52" t="s">
        <v>20</v>
      </c>
      <c r="D510" s="93">
        <v>79500</v>
      </c>
      <c r="E510" s="93">
        <v>36040</v>
      </c>
      <c r="F510" s="93"/>
      <c r="G510" s="80"/>
      <c r="H510" s="88"/>
    </row>
    <row r="511" spans="1:8">
      <c r="A511" s="105">
        <v>515</v>
      </c>
      <c r="B511" s="108" t="s">
        <v>48</v>
      </c>
      <c r="C511" s="52" t="s">
        <v>21</v>
      </c>
      <c r="D511" s="93">
        <v>6300</v>
      </c>
      <c r="E511" s="93">
        <v>3670</v>
      </c>
      <c r="F511" s="93"/>
      <c r="G511" s="80"/>
      <c r="H511" s="2"/>
    </row>
    <row r="512" spans="1:8">
      <c r="A512" s="105">
        <v>516</v>
      </c>
      <c r="B512" s="108" t="s">
        <v>55</v>
      </c>
      <c r="C512" s="52" t="s">
        <v>28</v>
      </c>
      <c r="D512" s="93">
        <v>22600</v>
      </c>
      <c r="E512" s="93">
        <v>19200</v>
      </c>
      <c r="F512" s="93"/>
      <c r="G512" s="80"/>
      <c r="H512" s="2"/>
    </row>
    <row r="513" spans="1:10">
      <c r="A513" s="105">
        <v>517</v>
      </c>
      <c r="B513" s="108" t="s">
        <v>95</v>
      </c>
      <c r="C513" s="52" t="s">
        <v>14</v>
      </c>
      <c r="D513" s="93">
        <v>4500</v>
      </c>
      <c r="E513" s="93">
        <v>19309</v>
      </c>
      <c r="F513" s="93"/>
      <c r="G513" s="80"/>
      <c r="H513" s="2"/>
    </row>
    <row r="514" spans="1:10">
      <c r="A514" s="105">
        <v>518</v>
      </c>
      <c r="B514" s="108" t="s">
        <v>96</v>
      </c>
      <c r="C514" s="52" t="s">
        <v>14</v>
      </c>
      <c r="D514" s="93">
        <v>2069</v>
      </c>
      <c r="E514" s="93">
        <v>10128.83</v>
      </c>
      <c r="F514" s="93"/>
      <c r="G514" s="80"/>
      <c r="H514" s="2"/>
    </row>
    <row r="515" spans="1:10">
      <c r="A515" s="105">
        <v>519</v>
      </c>
      <c r="B515" s="108" t="s">
        <v>40</v>
      </c>
      <c r="C515" s="52" t="s">
        <v>21</v>
      </c>
      <c r="D515" s="93">
        <v>23606</v>
      </c>
      <c r="E515" s="93">
        <v>10817</v>
      </c>
      <c r="F515" s="93"/>
      <c r="G515" s="80"/>
      <c r="H515" s="2"/>
    </row>
    <row r="516" spans="1:10">
      <c r="A516" s="105">
        <v>520</v>
      </c>
      <c r="B516" s="108" t="s">
        <v>73</v>
      </c>
      <c r="C516" s="52" t="s">
        <v>19</v>
      </c>
      <c r="D516" s="93">
        <v>14838</v>
      </c>
      <c r="E516" s="93">
        <v>86914</v>
      </c>
      <c r="F516" s="93"/>
      <c r="G516" s="80"/>
      <c r="H516" s="2"/>
    </row>
    <row r="517" spans="1:10">
      <c r="A517" s="105">
        <v>521</v>
      </c>
      <c r="B517" s="108" t="s">
        <v>40</v>
      </c>
      <c r="C517" s="52" t="s">
        <v>19</v>
      </c>
      <c r="D517" s="93">
        <v>21529</v>
      </c>
      <c r="E517" s="93">
        <v>25534</v>
      </c>
      <c r="F517" s="93"/>
      <c r="G517" s="80"/>
      <c r="H517" s="2"/>
    </row>
    <row r="518" spans="1:10">
      <c r="A518" s="105">
        <v>522</v>
      </c>
      <c r="B518" s="108" t="s">
        <v>75</v>
      </c>
      <c r="C518" s="52" t="s">
        <v>20</v>
      </c>
      <c r="D518" s="93">
        <v>8500</v>
      </c>
      <c r="E518" s="93">
        <v>1685.95</v>
      </c>
      <c r="F518" s="93"/>
      <c r="G518" s="80"/>
      <c r="H518" s="2"/>
    </row>
    <row r="519" spans="1:10">
      <c r="A519" s="105">
        <v>523</v>
      </c>
      <c r="B519" s="108" t="s">
        <v>40</v>
      </c>
      <c r="C519" s="52" t="s">
        <v>19</v>
      </c>
      <c r="D519" s="93">
        <v>6723</v>
      </c>
      <c r="E519" s="93">
        <v>21637</v>
      </c>
      <c r="F519" s="93"/>
      <c r="G519" s="80"/>
      <c r="H519" s="2"/>
    </row>
    <row r="520" spans="1:10">
      <c r="A520" s="105">
        <v>524</v>
      </c>
      <c r="B520" s="108" t="s">
        <v>37</v>
      </c>
      <c r="C520" s="52" t="s">
        <v>21</v>
      </c>
      <c r="D520" s="93">
        <v>10440</v>
      </c>
      <c r="E520" s="93">
        <v>26166</v>
      </c>
      <c r="F520" s="93"/>
      <c r="G520" s="80"/>
      <c r="H520" s="2"/>
    </row>
    <row r="521" spans="1:10">
      <c r="A521" s="105">
        <v>525</v>
      </c>
      <c r="B521" s="108" t="s">
        <v>55</v>
      </c>
      <c r="C521" s="52" t="s">
        <v>20</v>
      </c>
      <c r="D521" s="93">
        <v>22088</v>
      </c>
      <c r="E521" s="93">
        <v>35200</v>
      </c>
      <c r="F521" s="93"/>
      <c r="G521" s="80"/>
      <c r="H521" s="2"/>
    </row>
    <row r="522" spans="1:10">
      <c r="A522" s="105">
        <v>526</v>
      </c>
      <c r="B522" s="108" t="s">
        <v>35</v>
      </c>
      <c r="C522" s="52" t="s">
        <v>19</v>
      </c>
      <c r="D522" s="93">
        <v>29288</v>
      </c>
      <c r="E522" s="93">
        <v>61065</v>
      </c>
      <c r="F522" s="93"/>
      <c r="G522" s="80"/>
      <c r="H522" s="2"/>
    </row>
    <row r="523" spans="1:10">
      <c r="A523" s="105">
        <v>527</v>
      </c>
      <c r="B523" s="108" t="s">
        <v>40</v>
      </c>
      <c r="C523" s="52" t="s">
        <v>19</v>
      </c>
      <c r="D523" s="93">
        <v>9750</v>
      </c>
      <c r="E523" s="93">
        <v>22288.65</v>
      </c>
      <c r="F523" s="93"/>
      <c r="G523" s="80"/>
      <c r="H523" s="2"/>
      <c r="J523" s="79"/>
    </row>
    <row r="524" spans="1:10">
      <c r="A524" s="105">
        <v>528</v>
      </c>
      <c r="B524" s="108" t="s">
        <v>48</v>
      </c>
      <c r="C524" s="52" t="s">
        <v>50</v>
      </c>
      <c r="D524" s="93">
        <v>208000</v>
      </c>
      <c r="E524" s="93">
        <v>80080</v>
      </c>
      <c r="F524" s="93"/>
      <c r="G524" s="80"/>
      <c r="H524" s="2"/>
    </row>
    <row r="525" spans="1:10">
      <c r="A525" s="105">
        <v>529</v>
      </c>
      <c r="B525" s="108" t="s">
        <v>33</v>
      </c>
      <c r="C525" s="52" t="s">
        <v>19</v>
      </c>
      <c r="D525" s="93">
        <v>7024</v>
      </c>
      <c r="E525" s="93">
        <v>22978.81</v>
      </c>
      <c r="F525" s="93"/>
      <c r="G525" s="80"/>
      <c r="H525" s="2"/>
    </row>
    <row r="526" spans="1:10">
      <c r="A526" s="105">
        <v>530</v>
      </c>
      <c r="B526" s="108" t="s">
        <v>97</v>
      </c>
      <c r="C526" s="52" t="s">
        <v>14</v>
      </c>
      <c r="D526" s="93">
        <v>1242</v>
      </c>
      <c r="E526" s="93">
        <v>12203</v>
      </c>
      <c r="F526" s="93"/>
      <c r="G526" s="80"/>
      <c r="H526" s="2"/>
    </row>
    <row r="527" spans="1:10">
      <c r="A527" s="105">
        <v>531</v>
      </c>
      <c r="B527" s="108" t="s">
        <v>48</v>
      </c>
      <c r="C527" s="52" t="s">
        <v>50</v>
      </c>
      <c r="D527" s="93">
        <v>78000</v>
      </c>
      <c r="E527" s="93">
        <v>30810</v>
      </c>
      <c r="F527" s="93"/>
      <c r="G527" s="80"/>
      <c r="H527" s="2"/>
    </row>
    <row r="528" spans="1:10">
      <c r="A528" s="105">
        <v>532</v>
      </c>
      <c r="B528" s="108" t="s">
        <v>43</v>
      </c>
      <c r="C528" s="52" t="s">
        <v>22</v>
      </c>
      <c r="D528" s="93">
        <v>46440</v>
      </c>
      <c r="E528" s="93">
        <v>167008</v>
      </c>
      <c r="F528" s="93"/>
      <c r="G528" s="80"/>
      <c r="H528" s="2"/>
    </row>
    <row r="529" spans="1:8">
      <c r="A529" s="105">
        <v>533</v>
      </c>
      <c r="B529" s="108" t="s">
        <v>33</v>
      </c>
      <c r="C529" s="52" t="s">
        <v>19</v>
      </c>
      <c r="D529" s="93">
        <v>53621</v>
      </c>
      <c r="E529" s="93">
        <v>17590.89</v>
      </c>
      <c r="F529" s="93"/>
      <c r="G529" s="80"/>
      <c r="H529" s="2"/>
    </row>
    <row r="530" spans="1:8">
      <c r="A530" s="105">
        <v>534</v>
      </c>
      <c r="B530" s="108" t="s">
        <v>62</v>
      </c>
      <c r="C530" s="52" t="s">
        <v>19</v>
      </c>
      <c r="D530" s="93">
        <v>18177</v>
      </c>
      <c r="E530" s="93">
        <v>45132.61</v>
      </c>
      <c r="F530" s="93"/>
      <c r="G530" s="80"/>
      <c r="H530" s="2"/>
    </row>
    <row r="531" spans="1:8">
      <c r="A531" s="105">
        <v>535</v>
      </c>
      <c r="B531" s="108" t="s">
        <v>57</v>
      </c>
      <c r="C531" s="52" t="s">
        <v>19</v>
      </c>
      <c r="D531" s="93">
        <v>117</v>
      </c>
      <c r="E531" s="93">
        <v>151.99</v>
      </c>
      <c r="F531" s="93"/>
      <c r="G531" s="80"/>
      <c r="H531" s="2"/>
    </row>
    <row r="532" spans="1:8">
      <c r="A532" s="105">
        <v>536</v>
      </c>
      <c r="B532" s="108" t="s">
        <v>29</v>
      </c>
      <c r="C532" s="52" t="s">
        <v>20</v>
      </c>
      <c r="D532" s="93">
        <v>25902</v>
      </c>
      <c r="E532" s="93">
        <v>26042</v>
      </c>
      <c r="F532" s="93"/>
      <c r="G532" s="80"/>
      <c r="H532" s="2"/>
    </row>
    <row r="533" spans="1:8">
      <c r="A533" s="105">
        <v>537</v>
      </c>
      <c r="B533" s="108" t="s">
        <v>40</v>
      </c>
      <c r="C533" s="52" t="s">
        <v>28</v>
      </c>
      <c r="D533" s="93">
        <v>3480</v>
      </c>
      <c r="E533" s="93">
        <v>21297.42</v>
      </c>
      <c r="F533" s="93"/>
      <c r="G533" s="80"/>
      <c r="H533" s="2"/>
    </row>
    <row r="534" spans="1:8">
      <c r="A534" s="105">
        <v>538</v>
      </c>
      <c r="B534" s="108" t="s">
        <v>59</v>
      </c>
      <c r="C534" s="52" t="s">
        <v>19</v>
      </c>
      <c r="D534" s="93">
        <v>8560</v>
      </c>
      <c r="E534" s="93">
        <v>30251.89</v>
      </c>
      <c r="F534" s="93"/>
      <c r="G534" s="80"/>
      <c r="H534" s="2"/>
    </row>
    <row r="535" spans="1:8">
      <c r="A535" s="105">
        <v>539</v>
      </c>
      <c r="B535" s="108" t="s">
        <v>40</v>
      </c>
      <c r="C535" s="52" t="s">
        <v>19</v>
      </c>
      <c r="D535" s="93">
        <v>14120</v>
      </c>
      <c r="E535" s="93">
        <v>51597.49</v>
      </c>
      <c r="F535" s="93"/>
      <c r="G535" s="80"/>
      <c r="H535" s="2"/>
    </row>
    <row r="536" spans="1:8">
      <c r="A536" s="105">
        <v>540</v>
      </c>
      <c r="B536" s="108" t="s">
        <v>73</v>
      </c>
      <c r="C536" s="52" t="s">
        <v>22</v>
      </c>
      <c r="D536" s="93">
        <v>17380</v>
      </c>
      <c r="E536" s="93">
        <v>42856</v>
      </c>
      <c r="F536" s="93"/>
      <c r="G536" s="80"/>
      <c r="H536" s="2"/>
    </row>
    <row r="537" spans="1:8">
      <c r="A537" s="105">
        <v>541</v>
      </c>
      <c r="B537" s="108" t="s">
        <v>93</v>
      </c>
      <c r="C537" s="52" t="s">
        <v>22</v>
      </c>
      <c r="D537" s="93">
        <v>156670</v>
      </c>
      <c r="E537" s="93">
        <v>40787</v>
      </c>
      <c r="F537" s="93"/>
      <c r="G537" s="80"/>
      <c r="H537" s="2"/>
    </row>
    <row r="538" spans="1:8">
      <c r="A538" s="105">
        <v>542</v>
      </c>
      <c r="B538" s="108" t="s">
        <v>44</v>
      </c>
      <c r="C538" s="52" t="s">
        <v>22</v>
      </c>
      <c r="D538" s="93">
        <v>5600</v>
      </c>
      <c r="E538" s="93">
        <v>20736</v>
      </c>
      <c r="F538" s="93"/>
      <c r="G538" s="80"/>
      <c r="H538" s="2"/>
    </row>
    <row r="539" spans="1:8">
      <c r="A539" s="105">
        <v>543</v>
      </c>
      <c r="B539" s="108" t="s">
        <v>59</v>
      </c>
      <c r="C539" s="52" t="s">
        <v>15</v>
      </c>
      <c r="D539" s="93">
        <v>226830</v>
      </c>
      <c r="E539" s="93">
        <v>166780</v>
      </c>
      <c r="F539" s="93"/>
      <c r="G539" s="80"/>
      <c r="H539" s="2"/>
    </row>
    <row r="540" spans="1:8">
      <c r="A540" s="105">
        <v>544</v>
      </c>
      <c r="B540" s="108" t="s">
        <v>62</v>
      </c>
      <c r="C540" s="52" t="s">
        <v>19</v>
      </c>
      <c r="D540" s="93">
        <v>17493</v>
      </c>
      <c r="E540" s="93">
        <v>48178.49</v>
      </c>
      <c r="F540" s="93"/>
      <c r="G540" s="99"/>
      <c r="H540" s="2"/>
    </row>
    <row r="541" spans="1:8">
      <c r="A541" s="105">
        <v>545</v>
      </c>
      <c r="B541" s="108" t="s">
        <v>35</v>
      </c>
      <c r="C541" s="52" t="s">
        <v>21</v>
      </c>
      <c r="D541" s="93">
        <v>8320</v>
      </c>
      <c r="E541" s="93">
        <v>23992</v>
      </c>
      <c r="F541" s="93"/>
      <c r="G541" s="99"/>
      <c r="H541" s="2"/>
    </row>
    <row r="542" spans="1:8">
      <c r="A542" s="105">
        <v>546</v>
      </c>
      <c r="B542" s="108" t="s">
        <v>46</v>
      </c>
      <c r="C542" s="52" t="s">
        <v>24</v>
      </c>
      <c r="D542" s="93">
        <v>198350</v>
      </c>
      <c r="E542" s="93">
        <v>30274.78</v>
      </c>
      <c r="F542" s="93"/>
      <c r="G542" s="99"/>
      <c r="H542" s="2"/>
    </row>
    <row r="543" spans="1:8">
      <c r="A543" s="105">
        <v>547</v>
      </c>
      <c r="B543" s="108" t="s">
        <v>33</v>
      </c>
      <c r="C543" s="52" t="s">
        <v>19</v>
      </c>
      <c r="D543" s="93">
        <v>37194</v>
      </c>
      <c r="E543" s="93">
        <v>71732.25</v>
      </c>
      <c r="F543" s="93"/>
      <c r="G543" s="99"/>
      <c r="H543" s="2"/>
    </row>
    <row r="544" spans="1:8">
      <c r="A544" s="105">
        <v>548</v>
      </c>
      <c r="B544" s="108" t="s">
        <v>32</v>
      </c>
      <c r="C544" s="52" t="s">
        <v>22</v>
      </c>
      <c r="D544" s="93">
        <v>34600</v>
      </c>
      <c r="E544" s="93">
        <v>160370.59</v>
      </c>
      <c r="F544" s="93"/>
      <c r="G544" s="99"/>
      <c r="H544" s="2"/>
    </row>
    <row r="545" spans="1:8">
      <c r="A545" s="105">
        <v>549</v>
      </c>
      <c r="B545" s="108" t="s">
        <v>32</v>
      </c>
      <c r="C545" s="52" t="s">
        <v>22</v>
      </c>
      <c r="D545" s="93">
        <v>17100</v>
      </c>
      <c r="E545" s="93">
        <v>44364.98</v>
      </c>
      <c r="F545" s="93"/>
      <c r="G545" s="99"/>
      <c r="H545" s="2"/>
    </row>
    <row r="546" spans="1:8">
      <c r="A546" s="105">
        <v>550</v>
      </c>
      <c r="B546" s="108" t="s">
        <v>32</v>
      </c>
      <c r="C546" s="52" t="s">
        <v>22</v>
      </c>
      <c r="D546" s="93">
        <v>16940</v>
      </c>
      <c r="E546" s="93">
        <v>62840.87</v>
      </c>
      <c r="F546" s="93"/>
      <c r="G546" s="99"/>
      <c r="H546" s="2"/>
    </row>
    <row r="547" spans="1:8">
      <c r="A547" s="105">
        <v>551</v>
      </c>
      <c r="B547" s="108" t="s">
        <v>63</v>
      </c>
      <c r="C547" s="52" t="s">
        <v>21</v>
      </c>
      <c r="D547" s="93">
        <v>49956</v>
      </c>
      <c r="E547" s="93">
        <v>27777.33</v>
      </c>
      <c r="F547" s="93"/>
      <c r="G547" s="99"/>
      <c r="H547" s="2"/>
    </row>
    <row r="548" spans="1:8">
      <c r="A548" s="105">
        <v>552</v>
      </c>
      <c r="B548" s="108" t="s">
        <v>62</v>
      </c>
      <c r="C548" s="52" t="s">
        <v>21</v>
      </c>
      <c r="D548" s="96">
        <v>503866</v>
      </c>
      <c r="E548" s="93">
        <v>281369.75</v>
      </c>
      <c r="F548" s="93"/>
      <c r="G548" s="99"/>
      <c r="H548" s="2"/>
    </row>
    <row r="549" spans="1:8">
      <c r="A549" s="110">
        <v>553</v>
      </c>
      <c r="B549" s="49" t="s">
        <v>46</v>
      </c>
      <c r="C549" s="52" t="s">
        <v>21</v>
      </c>
      <c r="D549" s="100">
        <v>298434</v>
      </c>
      <c r="E549" s="93">
        <v>167360.21</v>
      </c>
      <c r="F549" s="93"/>
      <c r="G549" s="99"/>
      <c r="H549" s="2"/>
    </row>
    <row r="550" spans="1:8">
      <c r="A550" s="105">
        <v>554</v>
      </c>
      <c r="B550" s="49" t="s">
        <v>63</v>
      </c>
      <c r="C550" s="52" t="s">
        <v>21</v>
      </c>
      <c r="D550" s="93">
        <v>696494</v>
      </c>
      <c r="E550" s="93">
        <v>393342.83</v>
      </c>
      <c r="F550" s="93"/>
      <c r="G550" s="99"/>
      <c r="H550" s="2"/>
    </row>
    <row r="551" spans="1:8">
      <c r="A551" s="105">
        <v>555</v>
      </c>
      <c r="B551" s="49" t="s">
        <v>47</v>
      </c>
      <c r="C551" s="52" t="s">
        <v>20</v>
      </c>
      <c r="D551" s="93">
        <v>9918</v>
      </c>
      <c r="E551" s="93">
        <v>4383.0200000000004</v>
      </c>
      <c r="F551" s="93"/>
      <c r="G551" s="99"/>
      <c r="H551" s="2"/>
    </row>
    <row r="552" spans="1:8">
      <c r="A552" s="105">
        <v>556</v>
      </c>
      <c r="B552" s="49" t="s">
        <v>47</v>
      </c>
      <c r="C552" s="52" t="s">
        <v>20</v>
      </c>
      <c r="D552" s="93">
        <v>9918</v>
      </c>
      <c r="E552" s="93">
        <v>4383.0200000000004</v>
      </c>
      <c r="F552" s="93"/>
      <c r="G552" s="99"/>
      <c r="H552" s="2"/>
    </row>
    <row r="553" spans="1:8">
      <c r="A553" s="105">
        <v>557</v>
      </c>
      <c r="B553" s="49" t="s">
        <v>49</v>
      </c>
      <c r="C553" s="52" t="s">
        <v>28</v>
      </c>
      <c r="D553" s="93">
        <v>27750</v>
      </c>
      <c r="E553" s="93">
        <v>20396</v>
      </c>
      <c r="F553" s="93"/>
      <c r="G553" s="99"/>
      <c r="H553" s="2"/>
    </row>
    <row r="554" spans="1:8">
      <c r="A554" s="105">
        <v>558</v>
      </c>
      <c r="B554" s="71" t="s">
        <v>58</v>
      </c>
      <c r="C554" s="52" t="s">
        <v>20</v>
      </c>
      <c r="D554" s="95">
        <v>26280</v>
      </c>
      <c r="E554" s="95">
        <v>4069.11</v>
      </c>
      <c r="F554" s="95"/>
      <c r="G554" s="99"/>
      <c r="H554" s="2"/>
    </row>
    <row r="555" spans="1:8">
      <c r="A555" s="105">
        <v>559</v>
      </c>
      <c r="B555" s="71" t="s">
        <v>48</v>
      </c>
      <c r="C555" s="52" t="s">
        <v>50</v>
      </c>
      <c r="D555" s="95">
        <v>104000</v>
      </c>
      <c r="E555" s="95">
        <v>20904</v>
      </c>
      <c r="F555" s="95"/>
      <c r="G555" s="99"/>
      <c r="H555" s="2"/>
    </row>
    <row r="556" spans="1:8">
      <c r="A556" s="105">
        <v>560</v>
      </c>
      <c r="B556" s="71" t="s">
        <v>39</v>
      </c>
      <c r="C556" s="52" t="s">
        <v>50</v>
      </c>
      <c r="D556" s="95">
        <v>260000</v>
      </c>
      <c r="E556" s="95">
        <v>52520</v>
      </c>
      <c r="F556" s="95"/>
      <c r="G556" s="99"/>
      <c r="H556" s="2"/>
    </row>
    <row r="557" spans="1:8">
      <c r="A557" s="105">
        <v>561</v>
      </c>
      <c r="B557" s="71" t="s">
        <v>58</v>
      </c>
      <c r="C557" s="52" t="s">
        <v>20</v>
      </c>
      <c r="D557" s="95">
        <v>8989</v>
      </c>
      <c r="E557" s="95">
        <v>23404.99</v>
      </c>
      <c r="F557" s="95"/>
      <c r="G557" s="99"/>
      <c r="H557" s="2"/>
    </row>
    <row r="558" spans="1:8">
      <c r="A558" s="105">
        <v>562</v>
      </c>
      <c r="B558" s="71" t="s">
        <v>58</v>
      </c>
      <c r="C558" s="52" t="s">
        <v>20</v>
      </c>
      <c r="D558" s="95">
        <v>1575</v>
      </c>
      <c r="E558" s="95">
        <v>22800.54</v>
      </c>
      <c r="F558" s="95"/>
      <c r="G558" s="99"/>
      <c r="H558" s="2"/>
    </row>
    <row r="559" spans="1:8">
      <c r="A559" s="105">
        <v>563</v>
      </c>
      <c r="B559" s="71" t="s">
        <v>55</v>
      </c>
      <c r="C559" s="52" t="s">
        <v>22</v>
      </c>
      <c r="D559" s="95">
        <v>15560</v>
      </c>
      <c r="E559" s="95">
        <v>44380</v>
      </c>
      <c r="F559" s="95"/>
      <c r="G559" s="99"/>
      <c r="H559" s="2"/>
    </row>
    <row r="560" spans="1:8" ht="14.25">
      <c r="A560" s="105">
        <v>564</v>
      </c>
      <c r="B560" s="98" t="s">
        <v>63</v>
      </c>
      <c r="C560" s="97" t="s">
        <v>21</v>
      </c>
      <c r="D560" s="95">
        <v>28180</v>
      </c>
      <c r="E560" s="95">
        <v>18874</v>
      </c>
      <c r="F560" s="95"/>
      <c r="G560" s="99"/>
      <c r="H560" s="2"/>
    </row>
    <row r="561" spans="1:8" ht="14.25">
      <c r="A561" s="105">
        <v>565</v>
      </c>
      <c r="B561" s="98" t="s">
        <v>55</v>
      </c>
      <c r="C561" s="97" t="s">
        <v>22</v>
      </c>
      <c r="D561" s="95">
        <v>24040</v>
      </c>
      <c r="E561" s="95">
        <v>70730</v>
      </c>
      <c r="F561" s="95"/>
      <c r="G561" s="99"/>
      <c r="H561" s="2"/>
    </row>
    <row r="562" spans="1:8" ht="14.25">
      <c r="A562" s="105">
        <v>566</v>
      </c>
      <c r="B562" s="98" t="s">
        <v>89</v>
      </c>
      <c r="C562" s="97" t="s">
        <v>21</v>
      </c>
      <c r="D562" s="95">
        <v>24200</v>
      </c>
      <c r="E562" s="95">
        <v>4745.1099999999997</v>
      </c>
      <c r="F562" s="95"/>
      <c r="G562" s="99"/>
      <c r="H562" s="2"/>
    </row>
    <row r="563" spans="1:8">
      <c r="A563" s="105">
        <v>567</v>
      </c>
      <c r="B563" s="71" t="s">
        <v>40</v>
      </c>
      <c r="C563" s="97" t="s">
        <v>21</v>
      </c>
      <c r="D563" s="95">
        <v>6150</v>
      </c>
      <c r="E563" s="95">
        <v>11044</v>
      </c>
      <c r="F563" s="95"/>
      <c r="G563" s="99"/>
      <c r="H563" s="2"/>
    </row>
    <row r="564" spans="1:8">
      <c r="A564" s="105">
        <v>568</v>
      </c>
      <c r="B564" s="71" t="s">
        <v>39</v>
      </c>
      <c r="C564" s="52" t="s">
        <v>50</v>
      </c>
      <c r="D564" s="95">
        <v>300480</v>
      </c>
      <c r="E564" s="95">
        <v>115500</v>
      </c>
      <c r="F564" s="95"/>
      <c r="G564" s="99"/>
      <c r="H564" s="2"/>
    </row>
    <row r="565" spans="1:8">
      <c r="A565" s="105">
        <v>569</v>
      </c>
      <c r="B565" s="71" t="s">
        <v>43</v>
      </c>
      <c r="C565" s="52" t="s">
        <v>22</v>
      </c>
      <c r="D565" s="95">
        <v>18120</v>
      </c>
      <c r="E565" s="95">
        <v>68508</v>
      </c>
      <c r="F565" s="95"/>
      <c r="G565" s="99"/>
      <c r="H565" s="2"/>
    </row>
    <row r="566" spans="1:8">
      <c r="A566" s="105">
        <v>570</v>
      </c>
      <c r="B566" s="71" t="s">
        <v>76</v>
      </c>
      <c r="C566" s="52" t="s">
        <v>22</v>
      </c>
      <c r="D566" s="95">
        <v>17360</v>
      </c>
      <c r="E566" s="95">
        <v>71954</v>
      </c>
      <c r="F566" s="95"/>
      <c r="G566" s="99"/>
      <c r="H566" s="2"/>
    </row>
    <row r="567" spans="1:8">
      <c r="A567" s="105">
        <v>571</v>
      </c>
      <c r="B567" s="71" t="s">
        <v>64</v>
      </c>
      <c r="C567" s="97" t="s">
        <v>24</v>
      </c>
      <c r="D567" s="95">
        <v>3204560</v>
      </c>
      <c r="E567" s="95">
        <v>52715</v>
      </c>
      <c r="F567" s="95"/>
      <c r="G567" s="99"/>
      <c r="H567" s="2"/>
    </row>
    <row r="568" spans="1:8">
      <c r="A568" s="105">
        <v>572</v>
      </c>
      <c r="B568" s="71" t="s">
        <v>42</v>
      </c>
      <c r="C568" s="97" t="s">
        <v>15</v>
      </c>
      <c r="D568" s="95">
        <v>1837420</v>
      </c>
      <c r="E568" s="95">
        <v>1388635</v>
      </c>
      <c r="F568" s="95"/>
      <c r="G568" s="99"/>
      <c r="H568" s="2"/>
    </row>
    <row r="569" spans="1:8">
      <c r="A569" s="105">
        <v>573</v>
      </c>
      <c r="B569" s="71" t="s">
        <v>42</v>
      </c>
      <c r="C569" s="52" t="s">
        <v>19</v>
      </c>
      <c r="D569" s="95">
        <v>68800</v>
      </c>
      <c r="E569" s="95">
        <v>150246</v>
      </c>
      <c r="F569" s="95"/>
      <c r="G569" s="99"/>
      <c r="H569" s="2"/>
    </row>
    <row r="570" spans="1:8">
      <c r="A570" s="105">
        <v>574</v>
      </c>
      <c r="B570" s="71" t="s">
        <v>55</v>
      </c>
      <c r="C570" s="52" t="s">
        <v>19</v>
      </c>
      <c r="D570" s="95">
        <v>2882</v>
      </c>
      <c r="E570" s="95">
        <v>29194</v>
      </c>
      <c r="F570" s="95"/>
      <c r="G570" s="99"/>
      <c r="H570" s="2"/>
    </row>
    <row r="571" spans="1:8">
      <c r="A571" s="105">
        <v>575</v>
      </c>
      <c r="B571" s="71" t="s">
        <v>47</v>
      </c>
      <c r="C571" s="97" t="s">
        <v>24</v>
      </c>
      <c r="D571" s="95">
        <v>5080118</v>
      </c>
      <c r="E571" s="95">
        <v>210000</v>
      </c>
      <c r="F571" s="95"/>
      <c r="G571" s="99"/>
      <c r="H571" s="2"/>
    </row>
    <row r="572" spans="1:8">
      <c r="A572" s="105">
        <v>576</v>
      </c>
      <c r="B572" s="71" t="s">
        <v>94</v>
      </c>
      <c r="C572" s="52" t="s">
        <v>28</v>
      </c>
      <c r="D572" s="95">
        <v>22947</v>
      </c>
      <c r="E572" s="95">
        <v>50300</v>
      </c>
      <c r="F572" s="95"/>
      <c r="G572" s="99"/>
      <c r="H572" s="2"/>
    </row>
    <row r="573" spans="1:8">
      <c r="A573" s="105">
        <v>577</v>
      </c>
      <c r="B573" s="71" t="s">
        <v>48</v>
      </c>
      <c r="C573" s="52" t="s">
        <v>50</v>
      </c>
      <c r="D573" s="95">
        <v>52000</v>
      </c>
      <c r="E573" s="95">
        <v>10556</v>
      </c>
      <c r="F573" s="95"/>
      <c r="G573" s="99"/>
      <c r="H573" s="2"/>
    </row>
    <row r="574" spans="1:8">
      <c r="A574" s="105">
        <v>578</v>
      </c>
      <c r="B574" s="71" t="s">
        <v>62</v>
      </c>
      <c r="C574" s="52" t="s">
        <v>22</v>
      </c>
      <c r="D574" s="95">
        <v>3250</v>
      </c>
      <c r="E574" s="95">
        <v>11908</v>
      </c>
      <c r="F574" s="95"/>
      <c r="G574" s="99"/>
      <c r="H574" s="2"/>
    </row>
    <row r="575" spans="1:8">
      <c r="A575" s="105">
        <v>579</v>
      </c>
      <c r="B575" s="71" t="s">
        <v>57</v>
      </c>
      <c r="C575" s="52" t="s">
        <v>19</v>
      </c>
      <c r="D575" s="95">
        <v>16980</v>
      </c>
      <c r="E575" s="95">
        <v>39458.559999999998</v>
      </c>
      <c r="F575" s="95"/>
      <c r="G575" s="99"/>
      <c r="H575" s="2"/>
    </row>
    <row r="576" spans="1:8">
      <c r="A576" s="105">
        <v>580</v>
      </c>
      <c r="B576" s="71" t="s">
        <v>58</v>
      </c>
      <c r="C576" s="52" t="s">
        <v>22</v>
      </c>
      <c r="D576" s="95">
        <v>14240</v>
      </c>
      <c r="E576" s="95">
        <v>47256.75</v>
      </c>
      <c r="F576" s="95"/>
      <c r="G576" s="99"/>
      <c r="H576" s="2"/>
    </row>
    <row r="577" spans="1:8">
      <c r="A577" s="105">
        <v>581</v>
      </c>
      <c r="B577" s="71" t="s">
        <v>49</v>
      </c>
      <c r="C577" s="52" t="s">
        <v>28</v>
      </c>
      <c r="D577" s="95">
        <v>50430</v>
      </c>
      <c r="E577" s="95">
        <v>34292</v>
      </c>
      <c r="F577" s="95"/>
      <c r="G577" s="99"/>
      <c r="H577" s="2"/>
    </row>
    <row r="578" spans="1:8">
      <c r="A578" s="105">
        <v>582</v>
      </c>
      <c r="B578" s="71" t="s">
        <v>34</v>
      </c>
      <c r="C578" s="52" t="s">
        <v>16</v>
      </c>
      <c r="D578" s="95">
        <v>2400000</v>
      </c>
      <c r="E578" s="95">
        <v>78771.17</v>
      </c>
      <c r="F578" s="95"/>
      <c r="G578" s="99"/>
      <c r="H578" s="2"/>
    </row>
    <row r="579" spans="1:8">
      <c r="A579" s="105">
        <v>583</v>
      </c>
      <c r="B579" s="71" t="s">
        <v>46</v>
      </c>
      <c r="C579" s="52" t="s">
        <v>19</v>
      </c>
      <c r="D579" s="95">
        <v>11753</v>
      </c>
      <c r="E579" s="95">
        <v>24475.439999999999</v>
      </c>
      <c r="F579" s="95"/>
      <c r="G579" s="99"/>
      <c r="H579" s="2"/>
    </row>
    <row r="580" spans="1:8">
      <c r="A580" s="105">
        <v>584</v>
      </c>
      <c r="B580" s="71" t="s">
        <v>32</v>
      </c>
      <c r="C580" s="52" t="s">
        <v>20</v>
      </c>
      <c r="D580" s="95">
        <v>235000</v>
      </c>
      <c r="E580" s="95">
        <v>499140</v>
      </c>
      <c r="F580" s="95"/>
      <c r="G580" s="99"/>
      <c r="H580" s="2"/>
    </row>
    <row r="581" spans="1:8">
      <c r="A581" s="105">
        <v>585</v>
      </c>
      <c r="B581" s="71" t="s">
        <v>98</v>
      </c>
      <c r="C581" s="52" t="s">
        <v>21</v>
      </c>
      <c r="D581" s="95">
        <v>5280</v>
      </c>
      <c r="E581" s="95">
        <v>59400</v>
      </c>
      <c r="F581" s="95"/>
      <c r="G581" s="99"/>
      <c r="H581" s="2"/>
    </row>
    <row r="582" spans="1:8">
      <c r="A582" s="105">
        <v>586</v>
      </c>
      <c r="B582" s="71" t="s">
        <v>51</v>
      </c>
      <c r="C582" s="71" t="s">
        <v>28</v>
      </c>
      <c r="D582" s="95">
        <v>942</v>
      </c>
      <c r="E582" s="95">
        <v>12240</v>
      </c>
      <c r="F582" s="95"/>
      <c r="G582" s="99"/>
      <c r="H582" s="2"/>
    </row>
    <row r="583" spans="1:8">
      <c r="A583" s="105">
        <v>587</v>
      </c>
      <c r="B583" s="71" t="s">
        <v>88</v>
      </c>
      <c r="C583" s="71" t="s">
        <v>19</v>
      </c>
      <c r="D583" s="95">
        <v>11400</v>
      </c>
      <c r="E583" s="95">
        <v>23420.21</v>
      </c>
      <c r="F583" s="95"/>
      <c r="G583" s="99"/>
      <c r="H583" s="2"/>
    </row>
    <row r="584" spans="1:8">
      <c r="A584" s="105">
        <v>588</v>
      </c>
      <c r="B584" s="71" t="s">
        <v>39</v>
      </c>
      <c r="C584" s="71" t="s">
        <v>26</v>
      </c>
      <c r="D584" s="95">
        <v>9000</v>
      </c>
      <c r="E584" s="95">
        <v>18800</v>
      </c>
      <c r="F584" s="95"/>
      <c r="G584" s="99"/>
      <c r="H584" s="2"/>
    </row>
    <row r="585" spans="1:8">
      <c r="A585" s="105">
        <v>589</v>
      </c>
      <c r="B585" s="71" t="s">
        <v>39</v>
      </c>
      <c r="C585" s="71" t="s">
        <v>26</v>
      </c>
      <c r="D585" s="95">
        <v>9000</v>
      </c>
      <c r="E585" s="95">
        <v>18800</v>
      </c>
      <c r="F585" s="95"/>
      <c r="G585" s="99"/>
      <c r="H585" s="2"/>
    </row>
    <row r="586" spans="1:8">
      <c r="A586" s="105">
        <v>590</v>
      </c>
      <c r="B586" s="71" t="s">
        <v>30</v>
      </c>
      <c r="C586" s="71" t="s">
        <v>28</v>
      </c>
      <c r="D586" s="95">
        <v>319</v>
      </c>
      <c r="E586" s="95">
        <v>6450.94</v>
      </c>
      <c r="F586" s="95"/>
      <c r="G586" s="99"/>
      <c r="H586" s="2"/>
    </row>
    <row r="587" spans="1:8">
      <c r="A587" s="105">
        <v>591</v>
      </c>
      <c r="B587" s="71" t="s">
        <v>68</v>
      </c>
      <c r="C587" s="71" t="s">
        <v>20</v>
      </c>
      <c r="D587" s="95">
        <v>79500</v>
      </c>
      <c r="E587" s="95">
        <v>36040</v>
      </c>
      <c r="F587" s="95"/>
      <c r="G587" s="99"/>
      <c r="H587" s="2"/>
    </row>
    <row r="588" spans="1:8">
      <c r="A588" s="105">
        <v>592</v>
      </c>
      <c r="B588" s="71" t="s">
        <v>63</v>
      </c>
      <c r="C588" s="52" t="s">
        <v>22</v>
      </c>
      <c r="D588" s="95">
        <v>5800</v>
      </c>
      <c r="E588" s="95">
        <v>16683</v>
      </c>
      <c r="F588" s="95"/>
      <c r="G588" s="99"/>
      <c r="H588" s="2"/>
    </row>
    <row r="589" spans="1:8">
      <c r="A589" s="105">
        <v>593</v>
      </c>
      <c r="B589" s="71" t="s">
        <v>48</v>
      </c>
      <c r="C589" s="52" t="s">
        <v>50</v>
      </c>
      <c r="D589" s="95">
        <v>200416</v>
      </c>
      <c r="E589" s="95">
        <v>107900</v>
      </c>
      <c r="F589" s="95"/>
      <c r="G589" s="99"/>
      <c r="H589" s="2"/>
    </row>
    <row r="590" spans="1:8">
      <c r="A590" s="105">
        <v>594</v>
      </c>
      <c r="B590" s="71" t="s">
        <v>48</v>
      </c>
      <c r="C590" s="52" t="s">
        <v>50</v>
      </c>
      <c r="D590" s="95">
        <v>200416</v>
      </c>
      <c r="E590" s="95">
        <v>107900</v>
      </c>
      <c r="F590" s="95"/>
      <c r="G590" s="99"/>
      <c r="H590" s="2"/>
    </row>
    <row r="591" spans="1:8">
      <c r="A591" s="105">
        <v>595</v>
      </c>
      <c r="B591" s="71" t="s">
        <v>66</v>
      </c>
      <c r="C591" s="52" t="s">
        <v>14</v>
      </c>
      <c r="D591" s="95">
        <v>3560</v>
      </c>
      <c r="E591" s="95">
        <v>21203</v>
      </c>
      <c r="F591" s="95"/>
      <c r="G591" s="99"/>
      <c r="H591" s="2"/>
    </row>
    <row r="592" spans="1:8">
      <c r="A592" s="105">
        <v>596</v>
      </c>
      <c r="B592" s="71" t="s">
        <v>48</v>
      </c>
      <c r="C592" s="71" t="s">
        <v>20</v>
      </c>
      <c r="D592" s="95">
        <v>26500</v>
      </c>
      <c r="E592" s="95">
        <v>7200</v>
      </c>
      <c r="F592" s="95"/>
      <c r="G592" s="99"/>
      <c r="H592" s="2"/>
    </row>
    <row r="593" spans="1:8">
      <c r="A593" s="105">
        <v>597</v>
      </c>
      <c r="B593" s="71" t="s">
        <v>55</v>
      </c>
      <c r="C593" s="52" t="s">
        <v>28</v>
      </c>
      <c r="D593" s="95">
        <v>19888</v>
      </c>
      <c r="E593" s="95">
        <v>24207</v>
      </c>
      <c r="F593" s="95"/>
      <c r="G593" s="99"/>
      <c r="H593" s="2"/>
    </row>
    <row r="594" spans="1:8">
      <c r="A594" s="105">
        <v>598</v>
      </c>
      <c r="B594" s="71" t="s">
        <v>66</v>
      </c>
      <c r="C594" s="52" t="s">
        <v>21</v>
      </c>
      <c r="D594" s="95">
        <v>23220</v>
      </c>
      <c r="E594" s="95">
        <v>45303</v>
      </c>
      <c r="F594" s="95"/>
      <c r="G594" s="99"/>
      <c r="H594" s="2"/>
    </row>
    <row r="595" spans="1:8">
      <c r="A595" s="105">
        <v>599</v>
      </c>
      <c r="B595" s="71" t="s">
        <v>66</v>
      </c>
      <c r="C595" s="52" t="s">
        <v>21</v>
      </c>
      <c r="D595" s="95">
        <v>21843</v>
      </c>
      <c r="E595" s="95">
        <v>44035</v>
      </c>
      <c r="F595" s="95"/>
      <c r="G595" s="99"/>
      <c r="H595" s="2"/>
    </row>
    <row r="596" spans="1:8">
      <c r="A596" s="105">
        <v>600</v>
      </c>
      <c r="B596" s="71" t="s">
        <v>66</v>
      </c>
      <c r="C596" s="52" t="s">
        <v>21</v>
      </c>
      <c r="D596" s="95">
        <v>20985</v>
      </c>
      <c r="E596" s="95">
        <v>44035</v>
      </c>
      <c r="F596" s="95"/>
      <c r="G596" s="99"/>
      <c r="H596" s="2"/>
    </row>
    <row r="597" spans="1:8">
      <c r="A597" s="105">
        <v>601</v>
      </c>
      <c r="B597" s="71" t="s">
        <v>66</v>
      </c>
      <c r="C597" s="52" t="s">
        <v>21</v>
      </c>
      <c r="D597" s="95">
        <v>20179</v>
      </c>
      <c r="E597" s="95">
        <v>50222</v>
      </c>
      <c r="F597" s="95"/>
      <c r="G597" s="99"/>
      <c r="H597" s="2"/>
    </row>
    <row r="598" spans="1:8">
      <c r="A598" s="105">
        <v>602</v>
      </c>
      <c r="B598" s="71" t="s">
        <v>66</v>
      </c>
      <c r="C598" s="52" t="s">
        <v>21</v>
      </c>
      <c r="D598" s="95">
        <v>23960</v>
      </c>
      <c r="E598" s="95">
        <v>45867</v>
      </c>
      <c r="F598" s="95"/>
      <c r="G598" s="99"/>
      <c r="H598" s="2"/>
    </row>
    <row r="599" spans="1:8">
      <c r="A599" s="105">
        <v>603</v>
      </c>
      <c r="B599" s="71" t="s">
        <v>55</v>
      </c>
      <c r="C599" s="52" t="s">
        <v>28</v>
      </c>
      <c r="D599" s="95">
        <v>18665</v>
      </c>
      <c r="E599" s="95">
        <v>22810</v>
      </c>
      <c r="F599" s="95"/>
      <c r="G599" s="80"/>
      <c r="H599" s="2"/>
    </row>
    <row r="600" spans="1:8">
      <c r="A600" s="105">
        <v>604</v>
      </c>
      <c r="B600" s="71" t="s">
        <v>55</v>
      </c>
      <c r="C600" s="52" t="s">
        <v>28</v>
      </c>
      <c r="D600" s="95">
        <v>19597</v>
      </c>
      <c r="E600" s="95">
        <v>28728</v>
      </c>
      <c r="F600" s="95"/>
      <c r="G600" s="80"/>
      <c r="H600" s="2"/>
    </row>
    <row r="601" spans="1:8">
      <c r="A601" s="105">
        <v>605</v>
      </c>
      <c r="B601" s="71" t="s">
        <v>55</v>
      </c>
      <c r="C601" s="52" t="s">
        <v>28</v>
      </c>
      <c r="D601" s="95">
        <v>19848</v>
      </c>
      <c r="E601" s="95">
        <v>24511</v>
      </c>
      <c r="F601" s="95"/>
      <c r="G601" s="80"/>
      <c r="H601" s="2"/>
    </row>
    <row r="602" spans="1:8">
      <c r="A602" s="105">
        <v>606</v>
      </c>
      <c r="B602" s="71" t="s">
        <v>55</v>
      </c>
      <c r="C602" s="52" t="s">
        <v>28</v>
      </c>
      <c r="D602" s="95">
        <v>19887</v>
      </c>
      <c r="E602" s="95">
        <v>19394</v>
      </c>
      <c r="F602" s="95"/>
      <c r="G602" s="80"/>
      <c r="H602" s="2"/>
    </row>
    <row r="603" spans="1:8">
      <c r="A603" s="105">
        <v>607</v>
      </c>
      <c r="B603" s="71" t="s">
        <v>55</v>
      </c>
      <c r="C603" s="52" t="s">
        <v>28</v>
      </c>
      <c r="D603" s="95">
        <v>18530</v>
      </c>
      <c r="E603" s="95">
        <v>25575</v>
      </c>
      <c r="F603" s="95"/>
      <c r="G603" s="80"/>
      <c r="H603" s="2"/>
    </row>
    <row r="604" spans="1:8">
      <c r="A604" s="105">
        <v>608</v>
      </c>
      <c r="B604" s="71" t="s">
        <v>63</v>
      </c>
      <c r="C604" s="52" t="s">
        <v>23</v>
      </c>
      <c r="D604" s="95">
        <v>3950</v>
      </c>
      <c r="E604" s="95">
        <v>33511.75</v>
      </c>
      <c r="F604" s="95"/>
      <c r="G604" s="80"/>
      <c r="H604" s="2"/>
    </row>
    <row r="605" spans="1:8">
      <c r="A605" s="105">
        <v>609</v>
      </c>
      <c r="B605" s="71" t="s">
        <v>29</v>
      </c>
      <c r="C605" s="52" t="s">
        <v>22</v>
      </c>
      <c r="D605" s="95">
        <v>120120</v>
      </c>
      <c r="E605" s="95">
        <v>443228</v>
      </c>
      <c r="F605" s="95"/>
      <c r="G605" s="80"/>
      <c r="H605" s="2"/>
    </row>
    <row r="606" spans="1:8">
      <c r="A606" s="105">
        <v>610</v>
      </c>
      <c r="B606" s="71" t="s">
        <v>32</v>
      </c>
      <c r="C606" s="71" t="s">
        <v>16</v>
      </c>
      <c r="D606" s="95">
        <v>153306</v>
      </c>
      <c r="E606" s="95">
        <v>9639</v>
      </c>
      <c r="F606" s="95"/>
      <c r="G606" s="80"/>
      <c r="H606" s="2"/>
    </row>
    <row r="607" spans="1:8">
      <c r="A607" s="105">
        <v>611</v>
      </c>
      <c r="B607" s="71" t="s">
        <v>33</v>
      </c>
      <c r="C607" s="52" t="s">
        <v>19</v>
      </c>
      <c r="D607" s="95">
        <v>79809</v>
      </c>
      <c r="E607" s="95">
        <v>163187</v>
      </c>
      <c r="F607" s="95"/>
      <c r="G607" s="80"/>
      <c r="H607" s="2"/>
    </row>
    <row r="608" spans="1:8">
      <c r="A608" s="105">
        <v>612</v>
      </c>
      <c r="B608" s="71" t="s">
        <v>48</v>
      </c>
      <c r="C608" s="52" t="s">
        <v>50</v>
      </c>
      <c r="D608" s="95">
        <v>1000000</v>
      </c>
      <c r="E608" s="95">
        <v>201000</v>
      </c>
      <c r="F608" s="95"/>
      <c r="G608" s="80"/>
      <c r="H608" s="2"/>
    </row>
    <row r="609" spans="1:8">
      <c r="A609" s="105">
        <v>613</v>
      </c>
      <c r="B609" s="71" t="s">
        <v>46</v>
      </c>
      <c r="C609" s="52" t="s">
        <v>21</v>
      </c>
      <c r="D609" s="95">
        <v>103414</v>
      </c>
      <c r="E609" s="95">
        <v>55173.42</v>
      </c>
      <c r="F609" s="95"/>
      <c r="G609" s="80"/>
      <c r="H609" s="2"/>
    </row>
    <row r="610" spans="1:8">
      <c r="A610" s="105">
        <v>614</v>
      </c>
      <c r="B610" s="71" t="s">
        <v>57</v>
      </c>
      <c r="C610" s="52" t="s">
        <v>19</v>
      </c>
      <c r="D610" s="95">
        <v>14671</v>
      </c>
      <c r="E610" s="95">
        <v>28781</v>
      </c>
      <c r="F610" s="95"/>
      <c r="G610" s="80"/>
      <c r="H610" s="2"/>
    </row>
    <row r="611" spans="1:8">
      <c r="A611" s="105">
        <v>615</v>
      </c>
      <c r="B611" s="71" t="s">
        <v>40</v>
      </c>
      <c r="C611" s="52" t="s">
        <v>19</v>
      </c>
      <c r="D611" s="95">
        <v>28748</v>
      </c>
      <c r="E611" s="95">
        <v>60022</v>
      </c>
      <c r="F611" s="95"/>
      <c r="G611" s="80"/>
      <c r="H611" s="2"/>
    </row>
    <row r="612" spans="1:8">
      <c r="A612" s="105">
        <v>616</v>
      </c>
      <c r="B612" s="71" t="s">
        <v>57</v>
      </c>
      <c r="C612" s="52" t="s">
        <v>19</v>
      </c>
      <c r="D612" s="95">
        <v>21613</v>
      </c>
      <c r="E612" s="95">
        <v>51574</v>
      </c>
      <c r="F612" s="95"/>
      <c r="G612" s="80"/>
      <c r="H612" s="2"/>
    </row>
    <row r="613" spans="1:8">
      <c r="A613" s="105">
        <v>617</v>
      </c>
      <c r="B613" s="71" t="s">
        <v>57</v>
      </c>
      <c r="C613" s="52" t="s">
        <v>19</v>
      </c>
      <c r="D613" s="95">
        <v>5343</v>
      </c>
      <c r="E613" s="95">
        <v>11841</v>
      </c>
      <c r="F613" s="95"/>
      <c r="G613" s="80"/>
      <c r="H613" s="2"/>
    </row>
    <row r="614" spans="1:8">
      <c r="A614" s="105">
        <v>618</v>
      </c>
      <c r="B614" s="71" t="s">
        <v>63</v>
      </c>
      <c r="C614" s="71" t="s">
        <v>22</v>
      </c>
      <c r="D614" s="95">
        <v>13540</v>
      </c>
      <c r="E614" s="95">
        <v>41480</v>
      </c>
      <c r="F614" s="95"/>
      <c r="G614" s="80"/>
      <c r="H614" s="2"/>
    </row>
    <row r="615" spans="1:8">
      <c r="A615" s="105">
        <v>619</v>
      </c>
      <c r="B615" s="71" t="s">
        <v>34</v>
      </c>
      <c r="C615" s="71" t="s">
        <v>50</v>
      </c>
      <c r="D615" s="95">
        <v>1250000</v>
      </c>
      <c r="E615" s="95">
        <v>502500</v>
      </c>
      <c r="F615" s="95"/>
      <c r="G615" s="80"/>
      <c r="H615" s="2"/>
    </row>
    <row r="616" spans="1:8">
      <c r="A616" s="105">
        <v>620</v>
      </c>
      <c r="B616" s="71" t="s">
        <v>41</v>
      </c>
      <c r="C616" s="52" t="s">
        <v>16</v>
      </c>
      <c r="D616" s="95">
        <v>6800000</v>
      </c>
      <c r="E616" s="95">
        <v>61200</v>
      </c>
      <c r="F616" s="95"/>
      <c r="G616" s="80"/>
      <c r="H616" s="2"/>
    </row>
    <row r="617" spans="1:8">
      <c r="A617" s="105">
        <v>621</v>
      </c>
      <c r="B617" s="71" t="s">
        <v>39</v>
      </c>
      <c r="C617" s="71" t="s">
        <v>26</v>
      </c>
      <c r="D617" s="95">
        <v>9000</v>
      </c>
      <c r="E617" s="95">
        <v>18800</v>
      </c>
      <c r="F617" s="95"/>
      <c r="G617" s="80"/>
      <c r="H617" s="2"/>
    </row>
    <row r="618" spans="1:8">
      <c r="A618" s="105">
        <v>622</v>
      </c>
      <c r="B618" s="49" t="s">
        <v>29</v>
      </c>
      <c r="C618" s="52" t="s">
        <v>22</v>
      </c>
      <c r="D618" s="93">
        <v>14980</v>
      </c>
      <c r="E618" s="93">
        <v>77759.42</v>
      </c>
      <c r="F618" s="93"/>
      <c r="G618" s="80"/>
      <c r="H618" s="2"/>
    </row>
    <row r="619" spans="1:8">
      <c r="A619" s="105">
        <v>623</v>
      </c>
      <c r="B619" s="49" t="s">
        <v>40</v>
      </c>
      <c r="C619" s="52" t="s">
        <v>21</v>
      </c>
      <c r="D619" s="93">
        <v>24871</v>
      </c>
      <c r="E619" s="93">
        <v>12435</v>
      </c>
      <c r="F619" s="93"/>
      <c r="G619" s="80"/>
      <c r="H619" s="2"/>
    </row>
    <row r="620" spans="1:8">
      <c r="A620" s="105">
        <v>624</v>
      </c>
      <c r="B620" s="49" t="s">
        <v>60</v>
      </c>
      <c r="C620" s="52" t="s">
        <v>28</v>
      </c>
      <c r="D620" s="93">
        <v>600377</v>
      </c>
      <c r="E620" s="93">
        <v>288910</v>
      </c>
      <c r="F620" s="93"/>
      <c r="G620" s="80"/>
      <c r="H620" s="2"/>
    </row>
    <row r="621" spans="1:8">
      <c r="A621" s="105">
        <v>625</v>
      </c>
      <c r="B621" s="49" t="s">
        <v>63</v>
      </c>
      <c r="C621" s="52" t="s">
        <v>22</v>
      </c>
      <c r="D621" s="93">
        <v>6820</v>
      </c>
      <c r="E621" s="93">
        <v>24736</v>
      </c>
      <c r="F621" s="93"/>
      <c r="G621" s="80"/>
      <c r="H621" s="2"/>
    </row>
    <row r="622" spans="1:8">
      <c r="A622" s="105">
        <v>626</v>
      </c>
      <c r="B622" s="49" t="s">
        <v>64</v>
      </c>
      <c r="C622" s="52" t="s">
        <v>21</v>
      </c>
      <c r="D622" s="93">
        <v>24600</v>
      </c>
      <c r="E622" s="93">
        <v>11566.3</v>
      </c>
      <c r="F622" s="93"/>
      <c r="G622" s="80"/>
      <c r="H622" s="2"/>
    </row>
    <row r="623" spans="1:8">
      <c r="A623" s="105">
        <v>627</v>
      </c>
      <c r="B623" s="49" t="s">
        <v>40</v>
      </c>
      <c r="C623" s="52" t="s">
        <v>28</v>
      </c>
      <c r="D623" s="93">
        <v>24520</v>
      </c>
      <c r="E623" s="93">
        <v>18504.95</v>
      </c>
      <c r="F623" s="93"/>
      <c r="G623" s="80"/>
      <c r="H623" s="2"/>
    </row>
    <row r="624" spans="1:8">
      <c r="A624" s="105">
        <v>628</v>
      </c>
      <c r="B624" s="49" t="s">
        <v>40</v>
      </c>
      <c r="C624" s="52" t="s">
        <v>20</v>
      </c>
      <c r="D624" s="93">
        <v>24871</v>
      </c>
      <c r="E624" s="93">
        <v>12435</v>
      </c>
      <c r="F624" s="93"/>
      <c r="G624" s="80"/>
      <c r="H624" s="2"/>
    </row>
    <row r="625" spans="1:8">
      <c r="A625" s="105">
        <v>629</v>
      </c>
      <c r="B625" s="49" t="s">
        <v>35</v>
      </c>
      <c r="C625" s="52" t="s">
        <v>19</v>
      </c>
      <c r="D625" s="93">
        <v>23543</v>
      </c>
      <c r="E625" s="93">
        <v>26038</v>
      </c>
      <c r="F625" s="93"/>
      <c r="G625" s="80"/>
      <c r="H625" s="2"/>
    </row>
    <row r="626" spans="1:8">
      <c r="A626" s="105">
        <v>630</v>
      </c>
      <c r="B626" s="49" t="s">
        <v>30</v>
      </c>
      <c r="C626" s="52" t="s">
        <v>28</v>
      </c>
      <c r="D626" s="93">
        <v>24380</v>
      </c>
      <c r="E626" s="93">
        <v>208743.25</v>
      </c>
      <c r="F626" s="93"/>
      <c r="G626" s="80"/>
      <c r="H626" s="2"/>
    </row>
    <row r="627" spans="1:8">
      <c r="A627" s="105">
        <v>631</v>
      </c>
      <c r="B627" s="49" t="s">
        <v>39</v>
      </c>
      <c r="C627" s="52" t="s">
        <v>50</v>
      </c>
      <c r="D627" s="93">
        <v>260000</v>
      </c>
      <c r="E627" s="93">
        <v>52520</v>
      </c>
      <c r="F627" s="93"/>
      <c r="G627" s="80"/>
      <c r="H627" s="2"/>
    </row>
    <row r="628" spans="1:8">
      <c r="A628" s="105">
        <v>632</v>
      </c>
      <c r="B628" s="49" t="s">
        <v>57</v>
      </c>
      <c r="C628" s="52" t="s">
        <v>22</v>
      </c>
      <c r="D628" s="93">
        <v>6540</v>
      </c>
      <c r="E628" s="93">
        <v>15595.51</v>
      </c>
      <c r="F628" s="93"/>
      <c r="G628" s="80"/>
      <c r="H628" s="2"/>
    </row>
    <row r="629" spans="1:8">
      <c r="A629" s="105">
        <v>633</v>
      </c>
      <c r="B629" s="49" t="s">
        <v>55</v>
      </c>
      <c r="C629" s="52" t="s">
        <v>22</v>
      </c>
      <c r="D629" s="93">
        <v>17040</v>
      </c>
      <c r="E629" s="93">
        <v>42088</v>
      </c>
      <c r="F629" s="93"/>
      <c r="G629" s="80"/>
      <c r="H629" s="2"/>
    </row>
    <row r="630" spans="1:8">
      <c r="A630" s="105">
        <v>634</v>
      </c>
      <c r="B630" s="49" t="s">
        <v>40</v>
      </c>
      <c r="C630" s="52" t="s">
        <v>19</v>
      </c>
      <c r="D630" s="93">
        <v>33600</v>
      </c>
      <c r="E630" s="93">
        <v>70708.91</v>
      </c>
      <c r="F630" s="93"/>
      <c r="G630" s="80"/>
      <c r="H630" s="2"/>
    </row>
    <row r="631" spans="1:8">
      <c r="A631" s="105">
        <v>635</v>
      </c>
      <c r="B631" s="49" t="s">
        <v>66</v>
      </c>
      <c r="C631" s="52" t="s">
        <v>21</v>
      </c>
      <c r="D631" s="93">
        <v>24800</v>
      </c>
      <c r="E631" s="93">
        <v>51193</v>
      </c>
      <c r="F631" s="93"/>
      <c r="G631" s="80"/>
      <c r="H631" s="2"/>
    </row>
    <row r="632" spans="1:8">
      <c r="A632" s="105">
        <v>636</v>
      </c>
      <c r="B632" s="49" t="s">
        <v>57</v>
      </c>
      <c r="C632" s="52" t="s">
        <v>14</v>
      </c>
      <c r="D632" s="93">
        <v>5790</v>
      </c>
      <c r="E632" s="93">
        <v>16817.849999999999</v>
      </c>
      <c r="F632" s="93"/>
      <c r="G632" s="80"/>
      <c r="H632" s="2"/>
    </row>
    <row r="633" spans="1:8">
      <c r="A633" s="105">
        <v>637</v>
      </c>
      <c r="B633" s="49" t="s">
        <v>34</v>
      </c>
      <c r="C633" s="52" t="s">
        <v>16</v>
      </c>
      <c r="D633" s="93">
        <v>453000</v>
      </c>
      <c r="E633" s="93">
        <v>28838.61</v>
      </c>
      <c r="F633" s="93"/>
      <c r="G633" s="80"/>
      <c r="H633" s="2"/>
    </row>
    <row r="634" spans="1:8">
      <c r="A634" s="105">
        <v>638</v>
      </c>
      <c r="B634" s="49" t="s">
        <v>60</v>
      </c>
      <c r="C634" s="52" t="s">
        <v>28</v>
      </c>
      <c r="D634" s="93">
        <v>600377</v>
      </c>
      <c r="E634" s="93">
        <v>288910</v>
      </c>
      <c r="F634" s="93"/>
      <c r="G634" s="80"/>
      <c r="H634" s="2"/>
    </row>
    <row r="635" spans="1:8">
      <c r="A635" s="105">
        <v>639</v>
      </c>
      <c r="B635" s="49" t="s">
        <v>60</v>
      </c>
      <c r="C635" s="52" t="s">
        <v>28</v>
      </c>
      <c r="D635" s="93">
        <v>573800</v>
      </c>
      <c r="E635" s="93">
        <v>407028</v>
      </c>
      <c r="F635" s="93"/>
      <c r="G635" s="80"/>
      <c r="H635" s="2"/>
    </row>
    <row r="636" spans="1:8">
      <c r="A636" s="105">
        <v>640</v>
      </c>
      <c r="B636" s="49" t="s">
        <v>60</v>
      </c>
      <c r="C636" s="52" t="s">
        <v>28</v>
      </c>
      <c r="D636" s="93">
        <v>7718086</v>
      </c>
      <c r="E636" s="93">
        <v>3724955</v>
      </c>
      <c r="F636" s="93"/>
      <c r="G636" s="80"/>
      <c r="H636" s="2"/>
    </row>
    <row r="637" spans="1:8">
      <c r="A637" s="105">
        <v>641</v>
      </c>
      <c r="B637" s="49" t="s">
        <v>48</v>
      </c>
      <c r="C637" s="52" t="s">
        <v>50</v>
      </c>
      <c r="D637" s="93">
        <v>260000</v>
      </c>
      <c r="E637" s="93">
        <v>52780</v>
      </c>
      <c r="F637" s="93"/>
      <c r="G637" s="80"/>
      <c r="H637" s="2"/>
    </row>
    <row r="638" spans="1:8">
      <c r="A638" s="105">
        <v>642</v>
      </c>
      <c r="B638" s="49" t="s">
        <v>40</v>
      </c>
      <c r="C638" s="52" t="s">
        <v>19</v>
      </c>
      <c r="D638" s="93">
        <v>35423</v>
      </c>
      <c r="E638" s="93">
        <v>69627</v>
      </c>
      <c r="F638" s="93"/>
      <c r="G638" s="80"/>
      <c r="H638" s="2"/>
    </row>
    <row r="639" spans="1:8" ht="13.5" thickBot="1">
      <c r="A639" s="101">
        <v>643</v>
      </c>
      <c r="B639" s="102" t="s">
        <v>34</v>
      </c>
      <c r="C639" s="103" t="s">
        <v>14</v>
      </c>
      <c r="D639" s="104">
        <v>1795</v>
      </c>
      <c r="E639" s="93">
        <v>5623.86</v>
      </c>
      <c r="F639" s="93"/>
      <c r="G639" s="80"/>
      <c r="H639" s="2"/>
    </row>
    <row r="640" spans="1:8" ht="13.5" thickBot="1">
      <c r="A640" s="1">
        <v>644</v>
      </c>
      <c r="B640" s="49" t="s">
        <v>54</v>
      </c>
      <c r="C640" s="103" t="s">
        <v>28</v>
      </c>
      <c r="D640" s="93">
        <v>25750</v>
      </c>
      <c r="E640" s="93">
        <v>19956</v>
      </c>
      <c r="F640" s="93"/>
      <c r="G640" s="80"/>
      <c r="H640" s="2"/>
    </row>
    <row r="641" spans="1:8" ht="13.5" thickBot="1">
      <c r="A641" s="1">
        <v>645</v>
      </c>
      <c r="B641" s="49" t="s">
        <v>40</v>
      </c>
      <c r="C641" s="52" t="s">
        <v>28</v>
      </c>
      <c r="D641" s="93">
        <v>23320</v>
      </c>
      <c r="E641" s="93">
        <v>28842.53</v>
      </c>
      <c r="F641" s="93"/>
      <c r="G641" s="80"/>
      <c r="H641" s="2"/>
    </row>
    <row r="642" spans="1:8" ht="13.5" thickBot="1">
      <c r="A642" s="1">
        <v>646</v>
      </c>
      <c r="B642" s="49" t="s">
        <v>40</v>
      </c>
      <c r="C642" s="52" t="s">
        <v>28</v>
      </c>
      <c r="D642" s="93">
        <v>23270</v>
      </c>
      <c r="E642" s="93">
        <v>17740.169999999998</v>
      </c>
      <c r="F642" s="93"/>
      <c r="G642" s="80"/>
      <c r="H642" s="2"/>
    </row>
    <row r="643" spans="1:8" ht="13.5" thickBot="1">
      <c r="A643" s="1">
        <v>647</v>
      </c>
      <c r="B643" s="49" t="s">
        <v>99</v>
      </c>
      <c r="C643" s="52" t="s">
        <v>22</v>
      </c>
      <c r="D643" s="93">
        <v>6510</v>
      </c>
      <c r="E643" s="93">
        <v>19010</v>
      </c>
      <c r="F643" s="93"/>
      <c r="G643" s="80"/>
      <c r="H643" s="2"/>
    </row>
    <row r="644" spans="1:8" ht="13.5" thickBot="1">
      <c r="A644" s="1">
        <v>648</v>
      </c>
      <c r="B644" s="49" t="s">
        <v>40</v>
      </c>
      <c r="C644" s="52" t="s">
        <v>22</v>
      </c>
      <c r="D644" s="93">
        <v>13900</v>
      </c>
      <c r="E644" s="93">
        <v>37248</v>
      </c>
      <c r="F644" s="93"/>
      <c r="G644" s="80"/>
      <c r="H644" s="2"/>
    </row>
    <row r="645" spans="1:8" ht="13.5" thickBot="1">
      <c r="A645" s="1">
        <v>649</v>
      </c>
      <c r="B645" s="49" t="s">
        <v>49</v>
      </c>
      <c r="C645" s="52" t="s">
        <v>21</v>
      </c>
      <c r="D645" s="93">
        <v>176420</v>
      </c>
      <c r="E645" s="93">
        <v>9576</v>
      </c>
      <c r="F645" s="93"/>
      <c r="G645" s="80"/>
      <c r="H645" s="2"/>
    </row>
    <row r="646" spans="1:8" ht="13.5" thickBot="1">
      <c r="A646" s="1">
        <v>650</v>
      </c>
      <c r="B646" s="49" t="s">
        <v>34</v>
      </c>
      <c r="C646" s="52" t="s">
        <v>28</v>
      </c>
      <c r="D646" s="93">
        <v>48660</v>
      </c>
      <c r="E646" s="93">
        <v>34668</v>
      </c>
      <c r="F646" s="93"/>
      <c r="G646" s="80"/>
      <c r="H646" s="2"/>
    </row>
    <row r="647" spans="1:8" ht="13.5" thickBot="1">
      <c r="A647" s="1">
        <v>651</v>
      </c>
      <c r="B647" s="49" t="s">
        <v>55</v>
      </c>
      <c r="C647" s="52" t="s">
        <v>28</v>
      </c>
      <c r="D647" s="93">
        <v>22600</v>
      </c>
      <c r="E647" s="93">
        <v>19200</v>
      </c>
      <c r="F647" s="93"/>
      <c r="G647" s="80"/>
      <c r="H647" s="2"/>
    </row>
    <row r="648" spans="1:8" ht="13.5" thickBot="1">
      <c r="A648" s="1">
        <v>652</v>
      </c>
      <c r="B648" s="49" t="s">
        <v>39</v>
      </c>
      <c r="C648" s="52" t="s">
        <v>50</v>
      </c>
      <c r="D648" s="93">
        <v>250000</v>
      </c>
      <c r="E648" s="93">
        <v>50625</v>
      </c>
      <c r="F648" s="93"/>
      <c r="G648" s="80"/>
      <c r="H648" s="2"/>
    </row>
    <row r="649" spans="1:8" ht="13.5" thickBot="1">
      <c r="A649" s="1">
        <v>653</v>
      </c>
      <c r="B649" s="49" t="s">
        <v>39</v>
      </c>
      <c r="C649" s="52" t="s">
        <v>50</v>
      </c>
      <c r="D649" s="93">
        <v>1252000</v>
      </c>
      <c r="E649" s="93">
        <v>536250</v>
      </c>
      <c r="F649" s="93"/>
      <c r="G649" s="80"/>
      <c r="H649" s="2"/>
    </row>
    <row r="650" spans="1:8" ht="13.5" thickBot="1">
      <c r="A650" s="1">
        <v>654</v>
      </c>
      <c r="B650" s="49" t="s">
        <v>39</v>
      </c>
      <c r="C650" s="52" t="s">
        <v>50</v>
      </c>
      <c r="D650" s="93">
        <v>1001600</v>
      </c>
      <c r="E650" s="93">
        <v>383000</v>
      </c>
      <c r="F650" s="93"/>
      <c r="G650" s="80"/>
      <c r="H650" s="2"/>
    </row>
    <row r="651" spans="1:8" ht="13.5" thickBot="1">
      <c r="A651" s="1">
        <v>655</v>
      </c>
      <c r="B651" s="49" t="s">
        <v>59</v>
      </c>
      <c r="C651" s="52" t="s">
        <v>20</v>
      </c>
      <c r="D651" s="93">
        <v>3939</v>
      </c>
      <c r="E651" s="93">
        <v>45617.3</v>
      </c>
      <c r="F651" s="93"/>
      <c r="G651" s="80"/>
      <c r="H651" s="2"/>
    </row>
    <row r="652" spans="1:8" ht="13.5" thickBot="1">
      <c r="A652" s="1">
        <v>656</v>
      </c>
      <c r="B652" s="49" t="s">
        <v>62</v>
      </c>
      <c r="C652" s="52" t="s">
        <v>19</v>
      </c>
      <c r="D652" s="93">
        <v>12274</v>
      </c>
      <c r="E652" s="93">
        <v>45364.31</v>
      </c>
      <c r="F652" s="93"/>
      <c r="G652" s="80"/>
      <c r="H652" s="2"/>
    </row>
    <row r="653" spans="1:8" ht="13.5" thickBot="1">
      <c r="A653" s="1">
        <v>657</v>
      </c>
      <c r="B653" s="49" t="s">
        <v>39</v>
      </c>
      <c r="C653" s="52" t="s">
        <v>14</v>
      </c>
      <c r="D653" s="93">
        <v>5160</v>
      </c>
      <c r="E653" s="93">
        <v>23564.48</v>
      </c>
      <c r="F653" s="93"/>
      <c r="G653" s="80"/>
      <c r="H653" s="2"/>
    </row>
    <row r="654" spans="1:8" ht="13.5" thickBot="1">
      <c r="A654" s="1">
        <v>658</v>
      </c>
      <c r="B654" s="49" t="s">
        <v>48</v>
      </c>
      <c r="C654" s="52" t="s">
        <v>50</v>
      </c>
      <c r="D654" s="93">
        <v>52083</v>
      </c>
      <c r="E654" s="93">
        <v>20176</v>
      </c>
      <c r="F654" s="93"/>
      <c r="G654" s="80"/>
      <c r="H654" s="2"/>
    </row>
    <row r="655" spans="1:8" ht="13.5" thickBot="1">
      <c r="A655" s="1">
        <v>659</v>
      </c>
      <c r="B655" s="49" t="s">
        <v>42</v>
      </c>
      <c r="C655" s="52" t="s">
        <v>21</v>
      </c>
      <c r="D655" s="93">
        <v>9920</v>
      </c>
      <c r="E655" s="93">
        <v>56296</v>
      </c>
      <c r="F655" s="93"/>
      <c r="G655" s="80"/>
      <c r="H655" s="2"/>
    </row>
    <row r="656" spans="1:8" ht="13.5" thickBot="1">
      <c r="A656" s="1">
        <v>660</v>
      </c>
      <c r="B656" s="49" t="s">
        <v>49</v>
      </c>
      <c r="C656" s="52" t="s">
        <v>21</v>
      </c>
      <c r="D656" s="93">
        <v>257174</v>
      </c>
      <c r="E656" s="93">
        <v>129615</v>
      </c>
      <c r="F656" s="93"/>
      <c r="G656" s="80"/>
      <c r="H656" s="2"/>
    </row>
    <row r="657" spans="1:8" ht="13.5" thickBot="1">
      <c r="A657" s="1">
        <v>661</v>
      </c>
      <c r="B657" s="49" t="s">
        <v>62</v>
      </c>
      <c r="C657" s="52" t="s">
        <v>21</v>
      </c>
      <c r="D657" s="93">
        <v>500013</v>
      </c>
      <c r="E657" s="93">
        <v>262687.02</v>
      </c>
      <c r="F657" s="93"/>
      <c r="G657" s="80"/>
      <c r="H657" s="2"/>
    </row>
    <row r="658" spans="1:8" ht="13.5" thickBot="1">
      <c r="A658" s="1">
        <v>662</v>
      </c>
      <c r="B658" s="49" t="s">
        <v>42</v>
      </c>
      <c r="C658" s="52" t="s">
        <v>21</v>
      </c>
      <c r="D658" s="93">
        <v>9280</v>
      </c>
      <c r="E658" s="93">
        <v>50180</v>
      </c>
      <c r="F658" s="93"/>
      <c r="G658" s="80"/>
      <c r="H658" s="2"/>
    </row>
    <row r="659" spans="1:8" ht="13.5" thickBot="1">
      <c r="A659" s="1">
        <v>663</v>
      </c>
      <c r="B659" s="49" t="s">
        <v>42</v>
      </c>
      <c r="C659" s="52" t="s">
        <v>21</v>
      </c>
      <c r="D659" s="93">
        <v>9800</v>
      </c>
      <c r="E659" s="93">
        <v>45090</v>
      </c>
      <c r="F659" s="93"/>
      <c r="G659" s="80"/>
      <c r="H659" s="2"/>
    </row>
    <row r="660" spans="1:8" ht="13.5" thickBot="1">
      <c r="A660" s="1">
        <v>664</v>
      </c>
      <c r="B660" s="49" t="s">
        <v>88</v>
      </c>
      <c r="C660" s="42" t="s">
        <v>20</v>
      </c>
      <c r="D660" s="93">
        <v>18098</v>
      </c>
      <c r="E660" s="93">
        <v>9102</v>
      </c>
      <c r="F660" s="93"/>
      <c r="G660" s="80"/>
      <c r="H660" s="2"/>
    </row>
    <row r="661" spans="1:8" ht="13.5" thickBot="1">
      <c r="A661" s="1">
        <v>665</v>
      </c>
      <c r="B661" s="49" t="s">
        <v>56</v>
      </c>
      <c r="C661" s="52" t="s">
        <v>14</v>
      </c>
      <c r="D661" s="93">
        <v>4615</v>
      </c>
      <c r="E661" s="93">
        <v>28435.22</v>
      </c>
      <c r="F661" s="93"/>
      <c r="G661" s="80"/>
      <c r="H661" s="2"/>
    </row>
    <row r="662" spans="1:8" ht="13.5" thickBot="1">
      <c r="A662" s="1">
        <v>666</v>
      </c>
      <c r="B662" s="49" t="s">
        <v>59</v>
      </c>
      <c r="C662" s="52" t="s">
        <v>14</v>
      </c>
      <c r="D662" s="93">
        <v>10343</v>
      </c>
      <c r="E662" s="93">
        <v>52814.41</v>
      </c>
      <c r="F662" s="93"/>
      <c r="G662" s="80"/>
      <c r="H662" s="2"/>
    </row>
    <row r="663" spans="1:8" ht="13.5" thickBot="1">
      <c r="A663" s="1">
        <v>667</v>
      </c>
      <c r="B663" s="49" t="s">
        <v>58</v>
      </c>
      <c r="C663" s="42" t="s">
        <v>14</v>
      </c>
      <c r="D663" s="93">
        <v>6176</v>
      </c>
      <c r="E663" s="93">
        <v>38334.720000000001</v>
      </c>
      <c r="F663" s="93"/>
      <c r="G663" s="80"/>
      <c r="H663" s="2"/>
    </row>
    <row r="664" spans="1:8" ht="13.5" thickBot="1">
      <c r="A664" s="1">
        <v>668</v>
      </c>
      <c r="B664" s="49" t="s">
        <v>52</v>
      </c>
      <c r="C664" s="52" t="s">
        <v>14</v>
      </c>
      <c r="D664" s="93">
        <v>7148</v>
      </c>
      <c r="E664" s="93">
        <v>32327.68</v>
      </c>
      <c r="F664" s="93"/>
      <c r="G664" s="80"/>
      <c r="H664" s="2"/>
    </row>
    <row r="665" spans="1:8" ht="13.5" thickBot="1">
      <c r="A665" s="1">
        <v>669</v>
      </c>
      <c r="B665" s="49" t="s">
        <v>29</v>
      </c>
      <c r="C665" s="52" t="s">
        <v>14</v>
      </c>
      <c r="D665" s="93">
        <v>5202</v>
      </c>
      <c r="E665" s="93">
        <v>30237</v>
      </c>
      <c r="F665" s="93"/>
      <c r="G665" s="80"/>
      <c r="H665" s="2"/>
    </row>
    <row r="666" spans="1:8" ht="13.5" thickBot="1">
      <c r="A666" s="1">
        <v>670</v>
      </c>
      <c r="B666" s="49" t="s">
        <v>48</v>
      </c>
      <c r="C666" s="52" t="s">
        <v>50</v>
      </c>
      <c r="D666" s="93">
        <v>260416</v>
      </c>
      <c r="E666" s="93">
        <v>97448</v>
      </c>
      <c r="F666" s="93"/>
      <c r="G666" s="80"/>
      <c r="H666" s="2"/>
    </row>
    <row r="667" spans="1:8" ht="13.5" thickBot="1">
      <c r="A667" s="1">
        <v>671</v>
      </c>
      <c r="B667" s="49" t="s">
        <v>48</v>
      </c>
      <c r="C667" s="52" t="s">
        <v>50</v>
      </c>
      <c r="D667" s="93">
        <v>260416</v>
      </c>
      <c r="E667" s="93">
        <v>97448</v>
      </c>
      <c r="F667" s="93"/>
      <c r="G667" s="80"/>
      <c r="H667" s="2"/>
    </row>
    <row r="668" spans="1:8" ht="13.5" thickBot="1">
      <c r="A668" s="1">
        <v>672</v>
      </c>
      <c r="B668" s="49" t="s">
        <v>48</v>
      </c>
      <c r="C668" s="52" t="s">
        <v>50</v>
      </c>
      <c r="D668" s="93">
        <v>130000</v>
      </c>
      <c r="E668" s="93">
        <v>26390</v>
      </c>
      <c r="F668" s="93"/>
      <c r="G668" s="80"/>
      <c r="H668" s="2"/>
    </row>
    <row r="669" spans="1:8" ht="13.5" thickBot="1">
      <c r="A669" s="1">
        <v>673</v>
      </c>
      <c r="B669" s="49" t="s">
        <v>29</v>
      </c>
      <c r="C669" s="52" t="s">
        <v>21</v>
      </c>
      <c r="D669" s="93">
        <v>19901</v>
      </c>
      <c r="E669" s="93">
        <v>127150</v>
      </c>
      <c r="F669" s="93"/>
      <c r="G669" s="80"/>
      <c r="H669" s="2"/>
    </row>
    <row r="670" spans="1:8" ht="13.5" thickBot="1">
      <c r="A670" s="1">
        <v>674</v>
      </c>
      <c r="B670" s="49" t="s">
        <v>29</v>
      </c>
      <c r="C670" s="52" t="s">
        <v>21</v>
      </c>
      <c r="D670" s="93">
        <v>18857</v>
      </c>
      <c r="E670" s="93">
        <v>118900</v>
      </c>
      <c r="F670" s="93"/>
      <c r="G670" s="80"/>
      <c r="H670" s="2"/>
    </row>
    <row r="671" spans="1:8" ht="13.5" thickBot="1">
      <c r="A671" s="1">
        <v>675</v>
      </c>
      <c r="B671" s="49" t="s">
        <v>48</v>
      </c>
      <c r="C671" s="52" t="s">
        <v>50</v>
      </c>
      <c r="D671" s="93">
        <v>52000</v>
      </c>
      <c r="E671" s="93">
        <v>20020</v>
      </c>
      <c r="F671" s="93"/>
      <c r="G671" s="80"/>
      <c r="H671" s="2"/>
    </row>
    <row r="672" spans="1:8" ht="13.5" thickBot="1">
      <c r="A672" s="1">
        <v>676</v>
      </c>
      <c r="B672" s="49" t="s">
        <v>39</v>
      </c>
      <c r="C672" s="52" t="s">
        <v>50</v>
      </c>
      <c r="D672" s="93">
        <v>17000</v>
      </c>
      <c r="E672" s="93">
        <v>3442</v>
      </c>
      <c r="F672" s="93"/>
      <c r="G672" s="80"/>
      <c r="H672" s="2"/>
    </row>
    <row r="673" spans="1:8" ht="13.5" thickBot="1">
      <c r="A673" s="1">
        <v>677</v>
      </c>
      <c r="B673" s="49" t="s">
        <v>84</v>
      </c>
      <c r="C673" s="52" t="s">
        <v>19</v>
      </c>
      <c r="D673" s="93">
        <v>17120</v>
      </c>
      <c r="E673" s="93">
        <v>24117.78</v>
      </c>
      <c r="F673" s="93"/>
      <c r="G673" s="80"/>
      <c r="H673" s="2"/>
    </row>
    <row r="674" spans="1:8" ht="13.5" thickBot="1">
      <c r="A674" s="1">
        <v>678</v>
      </c>
      <c r="B674" s="49" t="s">
        <v>84</v>
      </c>
      <c r="C674" s="52" t="s">
        <v>19</v>
      </c>
      <c r="D674" s="93">
        <v>18060</v>
      </c>
      <c r="E674" s="93">
        <v>23285.64</v>
      </c>
      <c r="F674" s="93"/>
      <c r="G674" s="80"/>
      <c r="H674" s="2"/>
    </row>
    <row r="675" spans="1:8" ht="13.5" thickBot="1">
      <c r="A675" s="1">
        <v>679</v>
      </c>
      <c r="B675" s="49" t="s">
        <v>49</v>
      </c>
      <c r="C675" s="52" t="s">
        <v>21</v>
      </c>
      <c r="D675" s="93">
        <v>173940</v>
      </c>
      <c r="E675" s="93">
        <v>10554</v>
      </c>
      <c r="F675" s="93"/>
      <c r="G675" s="80"/>
      <c r="H675" s="2"/>
    </row>
    <row r="676" spans="1:8" ht="13.5" thickBot="1">
      <c r="A676" s="1">
        <v>680</v>
      </c>
      <c r="B676" s="49" t="s">
        <v>48</v>
      </c>
      <c r="C676" s="52" t="s">
        <v>50</v>
      </c>
      <c r="D676" s="93">
        <v>260416</v>
      </c>
      <c r="E676" s="93">
        <v>87448</v>
      </c>
      <c r="F676" s="93"/>
      <c r="G676" s="80"/>
      <c r="H676" s="2"/>
    </row>
    <row r="677" spans="1:8" ht="13.5" thickBot="1">
      <c r="A677" s="1">
        <v>681</v>
      </c>
      <c r="B677" s="49" t="s">
        <v>42</v>
      </c>
      <c r="C677" s="52" t="s">
        <v>19</v>
      </c>
      <c r="D677" s="93">
        <v>15738</v>
      </c>
      <c r="E677" s="93">
        <v>29073</v>
      </c>
      <c r="F677" s="93"/>
      <c r="G677" s="80"/>
      <c r="H677" s="2"/>
    </row>
    <row r="678" spans="1:8" ht="13.5" thickBot="1">
      <c r="A678" s="1">
        <v>682</v>
      </c>
      <c r="B678" s="49" t="s">
        <v>46</v>
      </c>
      <c r="C678" s="52" t="s">
        <v>21</v>
      </c>
      <c r="D678" s="93">
        <v>102370</v>
      </c>
      <c r="E678" s="93">
        <v>55474.96</v>
      </c>
      <c r="F678" s="93"/>
      <c r="G678" s="80"/>
      <c r="H678" s="2"/>
    </row>
    <row r="679" spans="1:8" ht="13.5" thickBot="1">
      <c r="A679" s="1">
        <v>683</v>
      </c>
      <c r="B679" s="49" t="s">
        <v>40</v>
      </c>
      <c r="C679" s="52" t="s">
        <v>19</v>
      </c>
      <c r="D679" s="93">
        <v>30100</v>
      </c>
      <c r="E679" s="93">
        <v>77770.100000000006</v>
      </c>
      <c r="F679" s="93"/>
      <c r="G679" s="80"/>
      <c r="H679" s="2"/>
    </row>
    <row r="680" spans="1:8" ht="13.5" thickBot="1">
      <c r="A680" s="1">
        <v>684</v>
      </c>
      <c r="B680" s="49" t="s">
        <v>43</v>
      </c>
      <c r="C680" s="92" t="s">
        <v>23</v>
      </c>
      <c r="D680" s="93">
        <v>150</v>
      </c>
      <c r="E680" s="93">
        <v>2160</v>
      </c>
      <c r="F680" s="93"/>
      <c r="G680" s="80"/>
      <c r="H680" s="2"/>
    </row>
    <row r="681" spans="1:8" ht="13.5" thickBot="1">
      <c r="A681" s="1">
        <v>685</v>
      </c>
      <c r="B681" s="49" t="s">
        <v>43</v>
      </c>
      <c r="C681" s="92" t="s">
        <v>23</v>
      </c>
      <c r="D681" s="93">
        <v>150</v>
      </c>
      <c r="E681" s="93">
        <v>2160</v>
      </c>
      <c r="F681" s="93"/>
      <c r="G681" s="80"/>
      <c r="H681" s="2"/>
    </row>
    <row r="682" spans="1:8" ht="13.5" thickBot="1">
      <c r="A682" s="1">
        <v>686</v>
      </c>
      <c r="B682" s="49" t="s">
        <v>64</v>
      </c>
      <c r="C682" s="92" t="s">
        <v>28</v>
      </c>
      <c r="D682" s="93">
        <v>199300</v>
      </c>
      <c r="E682" s="93">
        <v>589120</v>
      </c>
      <c r="F682" s="93"/>
      <c r="G682" s="80"/>
      <c r="H682" s="2"/>
    </row>
    <row r="683" spans="1:8" ht="13.5" thickBot="1">
      <c r="A683" s="1">
        <v>687</v>
      </c>
      <c r="B683" s="49" t="s">
        <v>64</v>
      </c>
      <c r="C683" s="92" t="s">
        <v>28</v>
      </c>
      <c r="D683" s="93">
        <v>541080</v>
      </c>
      <c r="E683" s="93">
        <v>589120</v>
      </c>
      <c r="F683" s="93"/>
      <c r="G683" s="80"/>
      <c r="H683" s="2"/>
    </row>
    <row r="684" spans="1:8" ht="13.5" thickBot="1">
      <c r="A684" s="1">
        <v>688</v>
      </c>
      <c r="B684" s="49" t="s">
        <v>64</v>
      </c>
      <c r="C684" s="92" t="s">
        <v>28</v>
      </c>
      <c r="D684" s="93">
        <v>357040</v>
      </c>
      <c r="E684" s="93">
        <v>274213.11</v>
      </c>
      <c r="F684" s="93"/>
      <c r="G684" s="80"/>
      <c r="H684" s="2"/>
    </row>
    <row r="685" spans="1:8" ht="13.5" thickBot="1">
      <c r="A685" s="1">
        <v>689</v>
      </c>
      <c r="B685" s="49" t="s">
        <v>64</v>
      </c>
      <c r="C685" s="92" t="s">
        <v>28</v>
      </c>
      <c r="D685" s="93">
        <v>1977240</v>
      </c>
      <c r="E685" s="93">
        <v>1452685.51</v>
      </c>
      <c r="F685" s="93"/>
      <c r="G685" s="80"/>
      <c r="H685" s="2"/>
    </row>
    <row r="686" spans="1:8" ht="13.5" thickBot="1">
      <c r="A686" s="1">
        <v>690</v>
      </c>
      <c r="B686" s="49" t="s">
        <v>64</v>
      </c>
      <c r="C686" s="92" t="s">
        <v>28</v>
      </c>
      <c r="D686" s="93">
        <v>51340</v>
      </c>
      <c r="E686" s="93">
        <v>589120</v>
      </c>
      <c r="F686" s="93"/>
      <c r="G686" s="80"/>
      <c r="H686" s="2"/>
    </row>
    <row r="687" spans="1:8" ht="13.5" thickBot="1">
      <c r="A687" s="1">
        <v>691</v>
      </c>
      <c r="B687" s="49" t="s">
        <v>33</v>
      </c>
      <c r="C687" s="52" t="s">
        <v>19</v>
      </c>
      <c r="D687" s="93">
        <v>24616</v>
      </c>
      <c r="E687" s="93">
        <v>47629.31</v>
      </c>
      <c r="F687" s="93"/>
      <c r="G687" s="80"/>
      <c r="H687" s="2"/>
    </row>
    <row r="688" spans="1:8" ht="13.5" thickBot="1">
      <c r="A688" s="1">
        <v>692</v>
      </c>
      <c r="B688" s="49" t="s">
        <v>33</v>
      </c>
      <c r="C688" s="52" t="s">
        <v>19</v>
      </c>
      <c r="D688" s="93">
        <v>16514</v>
      </c>
      <c r="E688" s="93">
        <v>77653.39</v>
      </c>
      <c r="F688" s="93"/>
      <c r="G688" s="80"/>
      <c r="H688" s="2"/>
    </row>
    <row r="689" spans="1:8" ht="13.5" thickBot="1">
      <c r="A689" s="1">
        <v>693</v>
      </c>
      <c r="B689" s="49" t="s">
        <v>98</v>
      </c>
      <c r="C689" s="52" t="s">
        <v>19</v>
      </c>
      <c r="D689" s="93">
        <v>30398</v>
      </c>
      <c r="E689" s="93">
        <v>63598</v>
      </c>
      <c r="F689" s="93"/>
      <c r="G689" s="80"/>
      <c r="H689" s="2"/>
    </row>
    <row r="690" spans="1:8" ht="13.5" thickBot="1">
      <c r="A690" s="1">
        <v>694</v>
      </c>
      <c r="B690" s="49" t="s">
        <v>63</v>
      </c>
      <c r="C690" s="52" t="s">
        <v>21</v>
      </c>
      <c r="D690" s="93">
        <v>696056</v>
      </c>
      <c r="E690" s="93">
        <v>368268.29</v>
      </c>
      <c r="F690" s="93"/>
      <c r="G690" s="80"/>
      <c r="H690" s="2"/>
    </row>
    <row r="691" spans="1:8" ht="13.5" thickBot="1">
      <c r="A691" s="1">
        <v>695</v>
      </c>
      <c r="B691" s="49" t="s">
        <v>33</v>
      </c>
      <c r="C691" s="52" t="s">
        <v>19</v>
      </c>
      <c r="D691" s="93">
        <v>65636</v>
      </c>
      <c r="E691" s="93">
        <v>150819.04999999999</v>
      </c>
      <c r="F691" s="93"/>
      <c r="G691" s="80"/>
      <c r="H691" s="2"/>
    </row>
    <row r="692" spans="1:8" ht="13.5" thickBot="1">
      <c r="A692" s="1">
        <v>696</v>
      </c>
      <c r="B692" s="49" t="s">
        <v>40</v>
      </c>
      <c r="C692" s="52" t="s">
        <v>21</v>
      </c>
      <c r="D692" s="93">
        <v>8280</v>
      </c>
      <c r="E692" s="93">
        <v>52739.97</v>
      </c>
      <c r="F692" s="93"/>
      <c r="G692" s="80"/>
      <c r="H692" s="2"/>
    </row>
    <row r="693" spans="1:8" ht="13.5" thickBot="1">
      <c r="A693" s="1">
        <v>697</v>
      </c>
      <c r="B693" s="49" t="s">
        <v>40</v>
      </c>
      <c r="C693" s="52" t="s">
        <v>21</v>
      </c>
      <c r="D693" s="93">
        <v>16304</v>
      </c>
      <c r="E693" s="93">
        <v>36560.15</v>
      </c>
      <c r="F693" s="93"/>
      <c r="G693" s="80"/>
      <c r="H693" s="2"/>
    </row>
    <row r="694" spans="1:8" ht="13.5" thickBot="1">
      <c r="A694" s="1">
        <v>698</v>
      </c>
      <c r="B694" s="49" t="s">
        <v>40</v>
      </c>
      <c r="C694" s="52" t="s">
        <v>22</v>
      </c>
      <c r="D694" s="93">
        <v>12560</v>
      </c>
      <c r="E694" s="93">
        <v>26405</v>
      </c>
      <c r="F694" s="93"/>
      <c r="G694" s="80"/>
      <c r="H694" s="2"/>
    </row>
    <row r="695" spans="1:8" ht="13.5" thickBot="1">
      <c r="A695" s="1">
        <v>699</v>
      </c>
      <c r="B695" s="49" t="s">
        <v>30</v>
      </c>
      <c r="C695" s="52" t="s">
        <v>28</v>
      </c>
      <c r="D695" s="93">
        <v>14629</v>
      </c>
      <c r="E695" s="93">
        <v>114415</v>
      </c>
      <c r="F695" s="93"/>
      <c r="G695" s="80"/>
      <c r="H695" s="2"/>
    </row>
    <row r="696" spans="1:8" ht="13.5" thickBot="1">
      <c r="A696" s="1">
        <v>700</v>
      </c>
      <c r="B696" s="49" t="s">
        <v>63</v>
      </c>
      <c r="C696" s="52" t="s">
        <v>21</v>
      </c>
      <c r="D696" s="93">
        <v>4360</v>
      </c>
      <c r="E696" s="93">
        <v>13755.27</v>
      </c>
      <c r="F696" s="93"/>
      <c r="G696" s="80"/>
      <c r="H696" s="2"/>
    </row>
    <row r="697" spans="1:8" ht="13.5" thickBot="1">
      <c r="A697" s="1">
        <v>701</v>
      </c>
      <c r="B697" s="49" t="s">
        <v>39</v>
      </c>
      <c r="C697" s="52" t="s">
        <v>21</v>
      </c>
      <c r="D697" s="93">
        <v>22273</v>
      </c>
      <c r="E697" s="93">
        <v>81311</v>
      </c>
      <c r="F697" s="93"/>
      <c r="G697" s="80"/>
      <c r="H697" s="2"/>
    </row>
    <row r="698" spans="1:8" ht="13.5" thickBot="1">
      <c r="A698" s="1">
        <v>702</v>
      </c>
      <c r="B698" s="49" t="s">
        <v>63</v>
      </c>
      <c r="C698" s="52" t="s">
        <v>21</v>
      </c>
      <c r="D698" s="93">
        <v>497219</v>
      </c>
      <c r="E698" s="115">
        <v>26605.759999999998</v>
      </c>
      <c r="F698" s="115"/>
      <c r="G698" s="80"/>
      <c r="H698" s="2"/>
    </row>
    <row r="699" spans="1:8" ht="13.5" thickBot="1">
      <c r="A699" s="1">
        <v>703</v>
      </c>
      <c r="B699" s="49" t="s">
        <v>88</v>
      </c>
      <c r="C699" s="52" t="s">
        <v>21</v>
      </c>
      <c r="D699" s="93">
        <v>33340</v>
      </c>
      <c r="E699" s="93">
        <v>43934.6</v>
      </c>
      <c r="F699" s="93"/>
      <c r="G699" s="80"/>
      <c r="H699" s="2"/>
    </row>
    <row r="700" spans="1:8" ht="13.5" thickBot="1">
      <c r="A700" s="1">
        <v>704</v>
      </c>
      <c r="B700" s="49" t="s">
        <v>39</v>
      </c>
      <c r="C700" s="52" t="s">
        <v>50</v>
      </c>
      <c r="D700" s="93">
        <v>87000</v>
      </c>
      <c r="E700" s="93">
        <v>17574</v>
      </c>
      <c r="F700" s="93"/>
      <c r="G700" s="80"/>
      <c r="H700" s="2"/>
    </row>
    <row r="701" spans="1:8" ht="13.5" thickBot="1">
      <c r="A701" s="1">
        <v>705</v>
      </c>
      <c r="B701" s="49" t="s">
        <v>48</v>
      </c>
      <c r="C701" s="52" t="s">
        <v>50</v>
      </c>
      <c r="D701" s="93">
        <v>26000</v>
      </c>
      <c r="E701" s="93">
        <v>10218</v>
      </c>
      <c r="F701" s="93"/>
      <c r="G701" s="80"/>
      <c r="H701" s="2"/>
    </row>
    <row r="702" spans="1:8" ht="13.5" thickBot="1">
      <c r="A702" s="1">
        <v>706</v>
      </c>
      <c r="B702" s="49" t="s">
        <v>75</v>
      </c>
      <c r="C702" s="52" t="s">
        <v>20</v>
      </c>
      <c r="D702" s="93">
        <v>9900</v>
      </c>
      <c r="E702" s="93">
        <v>1983.71</v>
      </c>
      <c r="F702" s="93"/>
      <c r="G702" s="80"/>
      <c r="H702" s="2"/>
    </row>
    <row r="703" spans="1:8" ht="13.5" thickBot="1">
      <c r="A703" s="1">
        <v>707</v>
      </c>
      <c r="B703" s="49" t="s">
        <v>42</v>
      </c>
      <c r="C703" s="52" t="s">
        <v>21</v>
      </c>
      <c r="D703" s="93">
        <v>49360</v>
      </c>
      <c r="E703" s="93">
        <v>207305</v>
      </c>
      <c r="F703" s="93"/>
      <c r="G703" s="80"/>
      <c r="H703" s="2"/>
    </row>
    <row r="704" spans="1:8" ht="13.5" thickBot="1">
      <c r="A704" s="1">
        <v>708</v>
      </c>
      <c r="B704" s="49" t="s">
        <v>42</v>
      </c>
      <c r="C704" s="52" t="s">
        <v>21</v>
      </c>
      <c r="D704" s="93">
        <v>41240</v>
      </c>
      <c r="E704" s="93">
        <v>259224</v>
      </c>
      <c r="F704" s="93"/>
      <c r="G704" s="59"/>
      <c r="H704" s="2"/>
    </row>
    <row r="705" spans="1:8" ht="13.5" thickBot="1">
      <c r="A705" s="1">
        <v>709</v>
      </c>
      <c r="B705" s="49" t="s">
        <v>57</v>
      </c>
      <c r="C705" s="52" t="s">
        <v>22</v>
      </c>
      <c r="D705" s="93">
        <v>7310</v>
      </c>
      <c r="E705" s="93">
        <v>19639</v>
      </c>
      <c r="F705" s="93"/>
      <c r="G705" s="80"/>
      <c r="H705" s="2"/>
    </row>
    <row r="706" spans="1:8" ht="13.5" thickBot="1">
      <c r="A706" s="1">
        <v>710</v>
      </c>
      <c r="B706" s="49" t="s">
        <v>37</v>
      </c>
      <c r="C706" s="52" t="s">
        <v>23</v>
      </c>
      <c r="D706" s="93">
        <v>14000</v>
      </c>
      <c r="E706" s="93">
        <v>25000</v>
      </c>
      <c r="F706" s="93"/>
      <c r="G706" s="80"/>
      <c r="H706" s="2"/>
    </row>
    <row r="707" spans="1:8" ht="13.5" thickBot="1">
      <c r="A707" s="1">
        <v>711</v>
      </c>
      <c r="B707" s="49" t="s">
        <v>37</v>
      </c>
      <c r="C707" s="52" t="s">
        <v>23</v>
      </c>
      <c r="D707" s="93">
        <v>14000</v>
      </c>
      <c r="E707" s="93">
        <v>25000</v>
      </c>
      <c r="F707" s="93"/>
      <c r="G707" s="80"/>
      <c r="H707" s="2"/>
    </row>
    <row r="708" spans="1:8" ht="13.5" thickBot="1">
      <c r="A708" s="1">
        <v>712</v>
      </c>
      <c r="B708" s="49" t="s">
        <v>39</v>
      </c>
      <c r="C708" s="52" t="s">
        <v>50</v>
      </c>
      <c r="D708" s="93">
        <v>134500</v>
      </c>
      <c r="E708" s="93">
        <v>27169</v>
      </c>
      <c r="F708" s="93"/>
      <c r="G708" s="80"/>
      <c r="H708" s="2"/>
    </row>
    <row r="709" spans="1:8" ht="13.5" thickBot="1">
      <c r="A709" s="1">
        <v>713</v>
      </c>
      <c r="B709" s="49" t="s">
        <v>48</v>
      </c>
      <c r="C709" s="52" t="s">
        <v>50</v>
      </c>
      <c r="D709" s="93">
        <v>130000</v>
      </c>
      <c r="E709" s="93">
        <v>26130</v>
      </c>
      <c r="F709" s="93"/>
      <c r="G709" s="80"/>
      <c r="H709" s="2"/>
    </row>
    <row r="710" spans="1:8" ht="13.5" thickBot="1">
      <c r="A710" s="1">
        <v>714</v>
      </c>
      <c r="B710" s="49" t="s">
        <v>48</v>
      </c>
      <c r="C710" s="52" t="s">
        <v>50</v>
      </c>
      <c r="D710" s="93">
        <v>5200</v>
      </c>
      <c r="E710" s="93">
        <v>10608</v>
      </c>
      <c r="F710" s="93"/>
      <c r="G710" s="80"/>
      <c r="H710" s="2"/>
    </row>
    <row r="711" spans="1:8" ht="13.5" thickBot="1">
      <c r="A711" s="1">
        <v>715</v>
      </c>
      <c r="B711" s="49" t="s">
        <v>34</v>
      </c>
      <c r="C711" s="52" t="s">
        <v>28</v>
      </c>
      <c r="D711" s="93">
        <v>48660</v>
      </c>
      <c r="E711" s="93">
        <v>34668</v>
      </c>
      <c r="F711" s="93"/>
      <c r="G711" s="80"/>
      <c r="H711" s="2"/>
    </row>
    <row r="712" spans="1:8" ht="13.5" thickBot="1">
      <c r="A712" s="1">
        <v>716</v>
      </c>
      <c r="B712" s="49" t="s">
        <v>58</v>
      </c>
      <c r="C712" s="52" t="s">
        <v>19</v>
      </c>
      <c r="D712" s="93">
        <v>65589</v>
      </c>
      <c r="E712" s="93">
        <v>76055</v>
      </c>
      <c r="F712" s="93"/>
      <c r="G712" s="80"/>
      <c r="H712" s="2"/>
    </row>
    <row r="713" spans="1:8" ht="13.5" thickBot="1">
      <c r="A713" s="1">
        <v>717</v>
      </c>
      <c r="B713" s="49" t="s">
        <v>37</v>
      </c>
      <c r="C713" s="52" t="s">
        <v>21</v>
      </c>
      <c r="D713" s="93">
        <v>10060</v>
      </c>
      <c r="E713" s="93">
        <v>32589</v>
      </c>
      <c r="F713" s="93"/>
      <c r="G713" s="80"/>
      <c r="H713" s="2"/>
    </row>
    <row r="714" spans="1:8" ht="13.5" thickBot="1">
      <c r="A714" s="1">
        <v>718</v>
      </c>
      <c r="B714" s="49" t="s">
        <v>61</v>
      </c>
      <c r="C714" s="52" t="s">
        <v>22</v>
      </c>
      <c r="D714" s="93">
        <v>5959</v>
      </c>
      <c r="E714" s="93">
        <v>26862</v>
      </c>
      <c r="F714" s="93"/>
      <c r="G714" s="80"/>
      <c r="H714" s="2"/>
    </row>
    <row r="715" spans="1:8" ht="13.5" thickBot="1">
      <c r="A715" s="1">
        <v>719</v>
      </c>
      <c r="B715" s="49" t="s">
        <v>52</v>
      </c>
      <c r="C715" s="52" t="s">
        <v>19</v>
      </c>
      <c r="D715" s="93">
        <v>22126</v>
      </c>
      <c r="E715" s="93">
        <v>71757.179999999993</v>
      </c>
      <c r="F715" s="93"/>
      <c r="G715" s="80"/>
      <c r="H715" s="2"/>
    </row>
    <row r="716" spans="1:8" ht="13.5" thickBot="1">
      <c r="A716" s="1">
        <v>720</v>
      </c>
      <c r="B716" s="49" t="s">
        <v>55</v>
      </c>
      <c r="C716" s="52" t="s">
        <v>21</v>
      </c>
      <c r="D716" s="93">
        <v>18804</v>
      </c>
      <c r="E716" s="93">
        <v>35744</v>
      </c>
      <c r="F716" s="93"/>
      <c r="G716" s="80"/>
      <c r="H716" s="2"/>
    </row>
    <row r="717" spans="1:8" ht="13.5" thickBot="1">
      <c r="A717" s="1">
        <v>721</v>
      </c>
      <c r="B717" s="49" t="s">
        <v>43</v>
      </c>
      <c r="C717" s="52" t="s">
        <v>28</v>
      </c>
      <c r="D717" s="93">
        <v>330600</v>
      </c>
      <c r="E717" s="93">
        <v>76121.27</v>
      </c>
      <c r="F717" s="93"/>
      <c r="G717" s="80"/>
      <c r="H717" s="2"/>
    </row>
    <row r="718" spans="1:8" ht="13.5" thickBot="1">
      <c r="A718" s="1">
        <v>722</v>
      </c>
      <c r="B718" s="49" t="s">
        <v>47</v>
      </c>
      <c r="C718" s="52" t="s">
        <v>20</v>
      </c>
      <c r="D718" s="93">
        <v>9900</v>
      </c>
      <c r="E718" s="93">
        <v>4375.7299999999996</v>
      </c>
      <c r="F718" s="93"/>
      <c r="G718" s="80"/>
      <c r="H718" s="2"/>
    </row>
    <row r="719" spans="1:8" ht="13.5" thickBot="1">
      <c r="A719" s="1">
        <v>723</v>
      </c>
      <c r="B719" s="49" t="s">
        <v>47</v>
      </c>
      <c r="C719" s="52" t="s">
        <v>20</v>
      </c>
      <c r="D719" s="93">
        <v>9900</v>
      </c>
      <c r="E719" s="93">
        <v>4375.7299999999996</v>
      </c>
      <c r="F719" s="93"/>
      <c r="G719" s="80"/>
      <c r="H719" s="2"/>
    </row>
    <row r="720" spans="1:8" ht="13.5" thickBot="1">
      <c r="A720" s="1">
        <v>724</v>
      </c>
      <c r="B720" s="49" t="s">
        <v>47</v>
      </c>
      <c r="C720" s="52" t="s">
        <v>20</v>
      </c>
      <c r="D720" s="93">
        <v>9900</v>
      </c>
      <c r="E720" s="93">
        <v>4375.7299999999996</v>
      </c>
      <c r="F720" s="93"/>
      <c r="G720" s="80"/>
      <c r="H720" s="2"/>
    </row>
    <row r="721" spans="1:8" ht="13.5" thickBot="1">
      <c r="A721" s="1">
        <v>725</v>
      </c>
      <c r="B721" s="49" t="s">
        <v>40</v>
      </c>
      <c r="C721" s="52" t="s">
        <v>19</v>
      </c>
      <c r="D721" s="93">
        <v>27905</v>
      </c>
      <c r="E721" s="93">
        <v>56285</v>
      </c>
      <c r="F721" s="93"/>
      <c r="G721" s="80"/>
      <c r="H721" s="2"/>
    </row>
    <row r="722" spans="1:8" ht="13.5" thickBot="1">
      <c r="A722" s="1">
        <v>726</v>
      </c>
      <c r="B722" s="49" t="s">
        <v>55</v>
      </c>
      <c r="C722" s="52" t="s">
        <v>22</v>
      </c>
      <c r="D722" s="93">
        <v>13920</v>
      </c>
      <c r="E722" s="93">
        <v>48258</v>
      </c>
      <c r="F722" s="93"/>
      <c r="G722" s="80"/>
      <c r="H722" s="2"/>
    </row>
    <row r="723" spans="1:8" ht="13.5" thickBot="1">
      <c r="A723" s="1">
        <v>727</v>
      </c>
      <c r="B723" s="49" t="s">
        <v>39</v>
      </c>
      <c r="C723" s="52" t="s">
        <v>26</v>
      </c>
      <c r="D723" s="93">
        <v>9000</v>
      </c>
      <c r="E723" s="93">
        <v>18800</v>
      </c>
      <c r="F723" s="93"/>
      <c r="G723" s="80"/>
      <c r="H723" s="2"/>
    </row>
    <row r="724" spans="1:8" ht="13.5" thickBot="1">
      <c r="A724" s="1">
        <v>728</v>
      </c>
      <c r="B724" s="116" t="s">
        <v>42</v>
      </c>
      <c r="C724" s="52" t="s">
        <v>28</v>
      </c>
      <c r="D724" s="117">
        <v>578950</v>
      </c>
      <c r="E724" s="95">
        <v>326527.8</v>
      </c>
      <c r="F724" s="93"/>
      <c r="G724" s="80"/>
      <c r="H724" s="2"/>
    </row>
    <row r="725" spans="1:8" ht="13.5" thickBot="1">
      <c r="A725" s="1">
        <v>729</v>
      </c>
      <c r="B725" s="71" t="s">
        <v>63</v>
      </c>
      <c r="C725" s="52" t="s">
        <v>28</v>
      </c>
      <c r="D725" s="118">
        <v>348620</v>
      </c>
      <c r="E725" s="95">
        <v>195924.45</v>
      </c>
      <c r="F725" s="93"/>
      <c r="G725" s="80"/>
      <c r="H725" s="2"/>
    </row>
    <row r="726" spans="1:8" ht="13.5" thickBot="1">
      <c r="A726" s="1">
        <v>730</v>
      </c>
      <c r="B726" s="71" t="s">
        <v>106</v>
      </c>
      <c r="C726" s="52" t="s">
        <v>28</v>
      </c>
      <c r="D726" s="118">
        <v>257468</v>
      </c>
      <c r="E726" s="95">
        <v>146552.65</v>
      </c>
      <c r="F726" s="93"/>
      <c r="G726" s="80"/>
      <c r="H726" s="2"/>
    </row>
    <row r="727" spans="1:8" ht="13.5" thickBot="1">
      <c r="A727" s="1">
        <v>731</v>
      </c>
      <c r="B727" s="71" t="s">
        <v>34</v>
      </c>
      <c r="C727" s="52" t="s">
        <v>28</v>
      </c>
      <c r="D727" s="118">
        <v>175040</v>
      </c>
      <c r="E727" s="95">
        <v>99772.800000000003</v>
      </c>
      <c r="F727" s="93"/>
      <c r="G727" s="80"/>
      <c r="H727" s="2"/>
    </row>
    <row r="728" spans="1:8" ht="13.5" thickBot="1">
      <c r="A728" s="1">
        <v>732</v>
      </c>
      <c r="B728" s="71" t="s">
        <v>63</v>
      </c>
      <c r="C728" s="52" t="s">
        <v>28</v>
      </c>
      <c r="D728" s="118">
        <v>72880</v>
      </c>
      <c r="E728" s="95">
        <v>43258.67</v>
      </c>
      <c r="F728" s="93"/>
      <c r="G728" s="80"/>
      <c r="H728" s="2"/>
    </row>
    <row r="729" spans="1:8" ht="13.5" thickBot="1">
      <c r="A729" s="1">
        <v>733</v>
      </c>
      <c r="B729" s="71" t="s">
        <v>63</v>
      </c>
      <c r="C729" s="52" t="s">
        <v>28</v>
      </c>
      <c r="D729" s="118">
        <v>199125</v>
      </c>
      <c r="E729" s="95">
        <v>119079.56</v>
      </c>
      <c r="F729" s="93"/>
      <c r="G729" s="80"/>
      <c r="H729" s="2"/>
    </row>
    <row r="730" spans="1:8" ht="13.5" thickBot="1">
      <c r="A730" s="1">
        <v>734</v>
      </c>
      <c r="B730" s="71" t="s">
        <v>64</v>
      </c>
      <c r="C730" s="52" t="s">
        <v>28</v>
      </c>
      <c r="D730" s="118">
        <v>637500</v>
      </c>
      <c r="E730" s="95">
        <v>355964.95</v>
      </c>
      <c r="F730" s="93"/>
      <c r="G730" s="80"/>
      <c r="H730" s="2"/>
    </row>
    <row r="731" spans="1:8" ht="15" thickBot="1">
      <c r="A731" s="1">
        <v>735</v>
      </c>
      <c r="B731" s="98" t="s">
        <v>42</v>
      </c>
      <c r="C731" s="52" t="s">
        <v>28</v>
      </c>
      <c r="D731" s="118">
        <v>977450</v>
      </c>
      <c r="E731" s="95">
        <v>538574.94999999995</v>
      </c>
      <c r="F731" s="93"/>
      <c r="G731" s="80"/>
      <c r="H731" s="2"/>
    </row>
    <row r="732" spans="1:8" ht="15" thickBot="1">
      <c r="A732" s="1">
        <v>736</v>
      </c>
      <c r="B732" s="98" t="s">
        <v>39</v>
      </c>
      <c r="C732" s="52" t="s">
        <v>28</v>
      </c>
      <c r="D732" s="118">
        <v>78000</v>
      </c>
      <c r="E732" s="95">
        <v>43992</v>
      </c>
      <c r="F732" s="93"/>
      <c r="G732" s="80"/>
      <c r="H732" s="2"/>
    </row>
    <row r="733" spans="1:8" ht="15" thickBot="1">
      <c r="A733" s="1">
        <v>737</v>
      </c>
      <c r="B733" s="98" t="s">
        <v>39</v>
      </c>
      <c r="C733" s="52" t="s">
        <v>28</v>
      </c>
      <c r="D733" s="118">
        <v>26360</v>
      </c>
      <c r="E733" s="95">
        <v>15420.6</v>
      </c>
      <c r="F733" s="93"/>
      <c r="G733" s="80"/>
      <c r="H733" s="2"/>
    </row>
    <row r="734" spans="1:8" ht="15" thickBot="1">
      <c r="A734" s="1">
        <v>738</v>
      </c>
      <c r="B734" s="98" t="s">
        <v>39</v>
      </c>
      <c r="C734" s="52" t="s">
        <v>28</v>
      </c>
      <c r="D734" s="118">
        <v>27080</v>
      </c>
      <c r="E734" s="95">
        <v>15571</v>
      </c>
      <c r="F734" s="93"/>
      <c r="G734" s="80"/>
      <c r="H734" s="2"/>
    </row>
    <row r="735" spans="1:8" ht="15" thickBot="1">
      <c r="A735" s="1">
        <v>739</v>
      </c>
      <c r="B735" s="98" t="s">
        <v>39</v>
      </c>
      <c r="C735" s="52" t="s">
        <v>28</v>
      </c>
      <c r="D735" s="118">
        <v>27200</v>
      </c>
      <c r="E735" s="95">
        <v>15912</v>
      </c>
      <c r="F735" s="93"/>
      <c r="G735" s="80"/>
      <c r="H735" s="2"/>
    </row>
    <row r="736" spans="1:8" ht="15" thickBot="1">
      <c r="A736" s="1">
        <v>740</v>
      </c>
      <c r="B736" s="98" t="s">
        <v>64</v>
      </c>
      <c r="C736" s="52" t="s">
        <v>28</v>
      </c>
      <c r="D736" s="118">
        <v>74300</v>
      </c>
      <c r="E736" s="95">
        <v>40628.01</v>
      </c>
      <c r="F736" s="93"/>
      <c r="G736" s="80"/>
      <c r="H736" s="2"/>
    </row>
    <row r="737" spans="1:8" ht="15" thickBot="1">
      <c r="A737" s="1">
        <v>741</v>
      </c>
      <c r="B737" s="98" t="s">
        <v>49</v>
      </c>
      <c r="C737" s="52" t="s">
        <v>28</v>
      </c>
      <c r="D737" s="118">
        <v>70910</v>
      </c>
      <c r="E737" s="95">
        <v>39414.519999999997</v>
      </c>
      <c r="F737" s="93"/>
      <c r="G737" s="80"/>
      <c r="H737" s="2"/>
    </row>
    <row r="738" spans="1:8" ht="15" thickBot="1">
      <c r="A738" s="1">
        <v>742</v>
      </c>
      <c r="B738" s="98" t="s">
        <v>39</v>
      </c>
      <c r="C738" s="52" t="s">
        <v>28</v>
      </c>
      <c r="D738" s="118">
        <v>26600</v>
      </c>
      <c r="E738" s="95">
        <v>15827</v>
      </c>
      <c r="F738" s="93"/>
      <c r="G738" s="80"/>
      <c r="H738" s="2"/>
    </row>
    <row r="739" spans="1:8" ht="15" thickBot="1">
      <c r="A739" s="1">
        <v>743</v>
      </c>
      <c r="B739" s="98" t="s">
        <v>57</v>
      </c>
      <c r="C739" s="52" t="s">
        <v>28</v>
      </c>
      <c r="D739" s="118">
        <v>73758</v>
      </c>
      <c r="E739" s="95">
        <v>42526.75</v>
      </c>
      <c r="F739" s="93"/>
      <c r="G739" s="80"/>
      <c r="H739" s="2"/>
    </row>
    <row r="740" spans="1:8" ht="15" thickBot="1">
      <c r="A740" s="1">
        <v>744</v>
      </c>
      <c r="B740" s="98" t="s">
        <v>49</v>
      </c>
      <c r="C740" s="52" t="s">
        <v>28</v>
      </c>
      <c r="D740" s="118">
        <v>59380</v>
      </c>
      <c r="E740" s="95">
        <v>32777.760000000002</v>
      </c>
      <c r="F740" s="93"/>
      <c r="G740" s="80"/>
      <c r="H740" s="2"/>
    </row>
    <row r="741" spans="1:8" ht="15" thickBot="1">
      <c r="A741" s="1">
        <v>745</v>
      </c>
      <c r="B741" s="98" t="s">
        <v>49</v>
      </c>
      <c r="C741" s="52" t="s">
        <v>28</v>
      </c>
      <c r="D741" s="118">
        <v>377020</v>
      </c>
      <c r="E741" s="95">
        <v>217540.54</v>
      </c>
      <c r="F741" s="93"/>
      <c r="G741" s="80"/>
      <c r="H741" s="2"/>
    </row>
    <row r="742" spans="1:8" ht="15" thickBot="1">
      <c r="A742" s="1">
        <v>746</v>
      </c>
      <c r="B742" s="98" t="s">
        <v>48</v>
      </c>
      <c r="C742" s="52" t="s">
        <v>28</v>
      </c>
      <c r="D742" s="118">
        <v>25780</v>
      </c>
      <c r="E742" s="95">
        <v>14307.9</v>
      </c>
      <c r="F742" s="93"/>
      <c r="G742" s="80"/>
      <c r="H742" s="2"/>
    </row>
    <row r="743" spans="1:8" ht="15" thickBot="1">
      <c r="A743" s="1">
        <v>747</v>
      </c>
      <c r="B743" s="98" t="s">
        <v>48</v>
      </c>
      <c r="C743" s="52" t="s">
        <v>28</v>
      </c>
      <c r="D743" s="118">
        <v>26620</v>
      </c>
      <c r="E743" s="95">
        <v>14774.1</v>
      </c>
      <c r="F743" s="93"/>
      <c r="G743" s="80"/>
      <c r="H743" s="2"/>
    </row>
    <row r="744" spans="1:8" ht="15" thickBot="1">
      <c r="A744" s="1">
        <v>748</v>
      </c>
      <c r="B744" s="98" t="s">
        <v>48</v>
      </c>
      <c r="C744" s="52" t="s">
        <v>28</v>
      </c>
      <c r="D744" s="118">
        <v>27140</v>
      </c>
      <c r="E744" s="95">
        <v>15062.7</v>
      </c>
      <c r="F744" s="93"/>
      <c r="G744" s="80"/>
      <c r="H744" s="2"/>
    </row>
    <row r="745" spans="1:8" ht="15" thickBot="1">
      <c r="A745" s="1">
        <v>749</v>
      </c>
      <c r="B745" s="98" t="s">
        <v>48</v>
      </c>
      <c r="C745" s="52" t="s">
        <v>28</v>
      </c>
      <c r="D745" s="118">
        <v>79860</v>
      </c>
      <c r="E745" s="95">
        <v>45120.9</v>
      </c>
      <c r="F745" s="93"/>
      <c r="G745" s="80"/>
      <c r="H745" s="2"/>
    </row>
    <row r="746" spans="1:8" ht="15" thickBot="1">
      <c r="A746" s="1">
        <v>750</v>
      </c>
      <c r="B746" s="98" t="s">
        <v>34</v>
      </c>
      <c r="C746" s="52" t="s">
        <v>28</v>
      </c>
      <c r="D746" s="118">
        <v>88700</v>
      </c>
      <c r="E746" s="95">
        <v>51712.1</v>
      </c>
      <c r="F746" s="93"/>
      <c r="G746" s="80"/>
      <c r="H746" s="2"/>
    </row>
    <row r="747" spans="1:8" ht="15" thickBot="1">
      <c r="A747" s="1">
        <v>751</v>
      </c>
      <c r="B747" s="98" t="s">
        <v>49</v>
      </c>
      <c r="C747" s="52" t="s">
        <v>28</v>
      </c>
      <c r="D747" s="118">
        <v>503920</v>
      </c>
      <c r="E747" s="95">
        <v>278163.84000000003</v>
      </c>
      <c r="F747" s="93"/>
      <c r="G747" s="80"/>
      <c r="H747" s="2"/>
    </row>
    <row r="748" spans="1:8" ht="15" thickBot="1">
      <c r="A748" s="1">
        <v>752</v>
      </c>
      <c r="B748" s="98" t="s">
        <v>63</v>
      </c>
      <c r="C748" s="52" t="s">
        <v>28</v>
      </c>
      <c r="D748" s="118">
        <v>77720</v>
      </c>
      <c r="E748" s="95">
        <v>46514.28</v>
      </c>
      <c r="F748" s="93"/>
      <c r="G748" s="80"/>
      <c r="H748" s="2"/>
    </row>
    <row r="749" spans="1:8" ht="15" thickBot="1">
      <c r="A749" s="1">
        <v>753</v>
      </c>
      <c r="B749" s="98" t="s">
        <v>35</v>
      </c>
      <c r="C749" s="52" t="s">
        <v>28</v>
      </c>
      <c r="D749" s="118">
        <v>150070</v>
      </c>
      <c r="E749" s="95">
        <v>82802.63</v>
      </c>
      <c r="F749" s="93"/>
      <c r="G749" s="80"/>
      <c r="H749" s="2"/>
    </row>
    <row r="750" spans="1:8" ht="15" thickBot="1">
      <c r="A750" s="1">
        <v>754</v>
      </c>
      <c r="B750" s="98" t="s">
        <v>63</v>
      </c>
      <c r="C750" s="52" t="s">
        <v>28</v>
      </c>
      <c r="D750" s="118">
        <v>75500</v>
      </c>
      <c r="E750" s="95">
        <v>44814.64</v>
      </c>
      <c r="F750" s="93"/>
      <c r="G750" s="80"/>
      <c r="H750" s="2"/>
    </row>
    <row r="751" spans="1:8" ht="13.5" thickBot="1">
      <c r="A751" s="1">
        <v>755</v>
      </c>
      <c r="B751" s="119" t="s">
        <v>40</v>
      </c>
      <c r="C751" s="120" t="s">
        <v>15</v>
      </c>
      <c r="D751" s="95">
        <v>1443350</v>
      </c>
      <c r="E751" s="95">
        <v>1081235.3600000001</v>
      </c>
      <c r="F751" s="93"/>
      <c r="G751" s="80"/>
      <c r="H751" s="2"/>
    </row>
    <row r="752" spans="1:8" ht="13.5" thickBot="1">
      <c r="A752" s="1">
        <v>756</v>
      </c>
      <c r="B752" s="119" t="s">
        <v>40</v>
      </c>
      <c r="C752" s="120" t="s">
        <v>15</v>
      </c>
      <c r="D752" s="95">
        <v>1345200</v>
      </c>
      <c r="E752" s="95">
        <v>935415.23</v>
      </c>
      <c r="F752" s="93"/>
      <c r="G752" s="80"/>
      <c r="H752" s="2"/>
    </row>
    <row r="753" spans="1:8" ht="13.5" thickBot="1">
      <c r="A753" s="1">
        <v>757</v>
      </c>
      <c r="B753" s="119" t="s">
        <v>40</v>
      </c>
      <c r="C753" s="120" t="s">
        <v>15</v>
      </c>
      <c r="D753" s="95">
        <v>760750</v>
      </c>
      <c r="E753" s="95">
        <v>553815.93999999994</v>
      </c>
      <c r="F753" s="93"/>
      <c r="G753" s="80"/>
      <c r="H753" s="2"/>
    </row>
    <row r="754" spans="1:8" ht="13.5" thickBot="1">
      <c r="A754" s="1">
        <v>758</v>
      </c>
      <c r="B754" s="119" t="s">
        <v>40</v>
      </c>
      <c r="C754" s="120" t="s">
        <v>15</v>
      </c>
      <c r="D754" s="95">
        <v>2854900</v>
      </c>
      <c r="E754" s="95">
        <v>2329226.44</v>
      </c>
      <c r="F754" s="93"/>
      <c r="G754" s="80"/>
      <c r="H754" s="2"/>
    </row>
    <row r="755" spans="1:8" ht="13.5" thickBot="1">
      <c r="A755" s="1">
        <v>759</v>
      </c>
      <c r="B755" s="119" t="s">
        <v>52</v>
      </c>
      <c r="C755" s="120" t="s">
        <v>15</v>
      </c>
      <c r="D755" s="95">
        <v>551340</v>
      </c>
      <c r="E755" s="95">
        <v>357985.86</v>
      </c>
      <c r="F755" s="93"/>
      <c r="G755" s="80"/>
      <c r="H755" s="2"/>
    </row>
    <row r="756" spans="1:8" ht="13.5" thickBot="1">
      <c r="A756" s="1">
        <v>760</v>
      </c>
      <c r="B756" s="119" t="s">
        <v>52</v>
      </c>
      <c r="C756" s="120" t="s">
        <v>15</v>
      </c>
      <c r="D756" s="95">
        <v>52275</v>
      </c>
      <c r="E756" s="95">
        <v>33515.839999999997</v>
      </c>
      <c r="F756" s="93"/>
      <c r="G756" s="80"/>
      <c r="H756" s="2"/>
    </row>
    <row r="757" spans="1:8" ht="13.5" thickBot="1">
      <c r="A757" s="1">
        <v>761</v>
      </c>
      <c r="B757" s="119" t="s">
        <v>100</v>
      </c>
      <c r="C757" s="120" t="s">
        <v>15</v>
      </c>
      <c r="D757" s="95">
        <v>53830</v>
      </c>
      <c r="E757" s="95">
        <v>34969.980000000003</v>
      </c>
      <c r="F757" s="93"/>
      <c r="G757" s="80"/>
      <c r="H757" s="2"/>
    </row>
    <row r="758" spans="1:8" ht="15" thickBot="1">
      <c r="A758" s="1">
        <v>762</v>
      </c>
      <c r="B758" s="122" t="s">
        <v>52</v>
      </c>
      <c r="C758" s="120" t="s">
        <v>15</v>
      </c>
      <c r="D758" s="95">
        <v>52500</v>
      </c>
      <c r="E758" s="95">
        <v>33600</v>
      </c>
      <c r="F758" s="93"/>
      <c r="G758" s="80"/>
      <c r="H758" s="2"/>
    </row>
    <row r="759" spans="1:8" ht="13.5" thickBot="1">
      <c r="A759" s="1">
        <v>763</v>
      </c>
      <c r="B759" s="119" t="s">
        <v>101</v>
      </c>
      <c r="C759" s="120" t="s">
        <v>15</v>
      </c>
      <c r="D759" s="95">
        <v>54570</v>
      </c>
      <c r="E759" s="95">
        <v>48154.27</v>
      </c>
      <c r="F759" s="93"/>
      <c r="G759" s="80"/>
      <c r="H759" s="2"/>
    </row>
    <row r="760" spans="1:8" ht="13.5" thickBot="1">
      <c r="A760" s="1">
        <v>764</v>
      </c>
      <c r="B760" s="119" t="s">
        <v>102</v>
      </c>
      <c r="C760" s="120" t="s">
        <v>15</v>
      </c>
      <c r="D760" s="95">
        <v>54860</v>
      </c>
      <c r="E760" s="95">
        <v>35836.800000000003</v>
      </c>
      <c r="F760" s="93"/>
      <c r="G760" s="80"/>
      <c r="H760" s="2"/>
    </row>
    <row r="761" spans="1:8" ht="13.5" thickBot="1">
      <c r="A761" s="1">
        <v>765</v>
      </c>
      <c r="B761" s="119" t="s">
        <v>52</v>
      </c>
      <c r="C761" s="120" t="s">
        <v>15</v>
      </c>
      <c r="D761" s="95">
        <v>93695</v>
      </c>
      <c r="E761" s="95">
        <v>6112.54</v>
      </c>
      <c r="F761" s="93"/>
      <c r="G761" s="80"/>
      <c r="H761" s="2"/>
    </row>
    <row r="762" spans="1:8" ht="13.5" thickBot="1">
      <c r="A762" s="1">
        <v>766</v>
      </c>
      <c r="B762" s="119" t="s">
        <v>52</v>
      </c>
      <c r="C762" s="120" t="s">
        <v>15</v>
      </c>
      <c r="D762" s="95">
        <v>204980</v>
      </c>
      <c r="E762" s="95">
        <v>139249.43</v>
      </c>
      <c r="F762" s="93"/>
      <c r="G762" s="80"/>
      <c r="H762" s="2"/>
    </row>
    <row r="763" spans="1:8" ht="13.5" thickBot="1">
      <c r="A763" s="1">
        <v>767</v>
      </c>
      <c r="B763" s="119" t="s">
        <v>52</v>
      </c>
      <c r="C763" s="120" t="s">
        <v>15</v>
      </c>
      <c r="D763" s="95">
        <v>448725</v>
      </c>
      <c r="E763" s="95">
        <v>290799.92</v>
      </c>
      <c r="F763" s="93"/>
      <c r="G763" s="80"/>
      <c r="H763" s="2"/>
    </row>
    <row r="764" spans="1:8" ht="13.5" thickBot="1">
      <c r="A764" s="1">
        <v>768</v>
      </c>
      <c r="B764" s="119" t="s">
        <v>42</v>
      </c>
      <c r="C764" s="120" t="s">
        <v>15</v>
      </c>
      <c r="D764" s="95">
        <v>46995</v>
      </c>
      <c r="E764" s="95">
        <v>32421.4</v>
      </c>
      <c r="F764" s="93"/>
      <c r="G764" s="80"/>
      <c r="H764" s="2"/>
    </row>
    <row r="765" spans="1:8" ht="13.5" thickBot="1">
      <c r="A765" s="1">
        <v>769</v>
      </c>
      <c r="B765" s="119" t="s">
        <v>42</v>
      </c>
      <c r="C765" s="120" t="s">
        <v>15</v>
      </c>
      <c r="D765" s="95">
        <v>82830</v>
      </c>
      <c r="E765" s="95">
        <v>64607.4</v>
      </c>
      <c r="F765" s="93"/>
      <c r="G765" s="80"/>
      <c r="H765" s="2"/>
    </row>
    <row r="766" spans="1:8" ht="13.5" thickBot="1">
      <c r="A766" s="1">
        <v>770</v>
      </c>
      <c r="B766" s="119" t="s">
        <v>87</v>
      </c>
      <c r="C766" s="120" t="s">
        <v>15</v>
      </c>
      <c r="D766" s="95">
        <v>209010</v>
      </c>
      <c r="E766" s="95">
        <v>167571.01999999999</v>
      </c>
      <c r="F766" s="93"/>
      <c r="G766" s="80"/>
      <c r="H766" s="2"/>
    </row>
    <row r="767" spans="1:8" ht="13.5" thickBot="1">
      <c r="A767" s="1">
        <v>771</v>
      </c>
      <c r="B767" s="119" t="s">
        <v>87</v>
      </c>
      <c r="C767" s="120" t="s">
        <v>15</v>
      </c>
      <c r="D767" s="95">
        <v>403330</v>
      </c>
      <c r="E767" s="95">
        <v>312241.05</v>
      </c>
      <c r="F767" s="93"/>
      <c r="G767" s="80"/>
      <c r="H767" s="2"/>
    </row>
    <row r="768" spans="1:8" ht="13.5" thickBot="1">
      <c r="A768" s="1">
        <v>772</v>
      </c>
      <c r="B768" s="119" t="s">
        <v>66</v>
      </c>
      <c r="C768" s="120" t="s">
        <v>15</v>
      </c>
      <c r="D768" s="95">
        <v>92650</v>
      </c>
      <c r="E768" s="95">
        <v>65123.99</v>
      </c>
      <c r="F768" s="93"/>
      <c r="G768" s="80"/>
      <c r="H768" s="2"/>
    </row>
    <row r="769" spans="1:8" ht="13.5" thickBot="1">
      <c r="A769" s="1">
        <v>773</v>
      </c>
      <c r="B769" s="119" t="s">
        <v>42</v>
      </c>
      <c r="C769" s="120" t="s">
        <v>15</v>
      </c>
      <c r="D769" s="95">
        <v>68110</v>
      </c>
      <c r="E769" s="95">
        <v>44774.9</v>
      </c>
      <c r="F769" s="93"/>
      <c r="G769" s="80"/>
      <c r="H769" s="2"/>
    </row>
    <row r="770" spans="1:8" ht="13.5" thickBot="1">
      <c r="A770" s="1">
        <v>774</v>
      </c>
      <c r="B770" s="119" t="s">
        <v>42</v>
      </c>
      <c r="C770" s="120" t="s">
        <v>15</v>
      </c>
      <c r="D770" s="95">
        <v>95590</v>
      </c>
      <c r="E770" s="95">
        <v>63021.5</v>
      </c>
      <c r="F770" s="93"/>
      <c r="G770" s="80"/>
      <c r="H770" s="2"/>
    </row>
    <row r="771" spans="1:8" ht="13.5" thickBot="1">
      <c r="A771" s="1">
        <v>775</v>
      </c>
      <c r="B771" s="119" t="s">
        <v>99</v>
      </c>
      <c r="C771" s="120" t="s">
        <v>15</v>
      </c>
      <c r="D771" s="95">
        <v>183020</v>
      </c>
      <c r="E771" s="95">
        <v>117004.05</v>
      </c>
      <c r="F771" s="93"/>
      <c r="G771" s="80"/>
      <c r="H771" s="2"/>
    </row>
    <row r="772" spans="1:8" ht="13.5" thickBot="1">
      <c r="A772" s="1">
        <v>776</v>
      </c>
      <c r="B772" s="119" t="s">
        <v>99</v>
      </c>
      <c r="C772" s="120" t="s">
        <v>15</v>
      </c>
      <c r="D772" s="95">
        <v>394670</v>
      </c>
      <c r="E772" s="95">
        <v>310361.2</v>
      </c>
      <c r="F772" s="93"/>
      <c r="G772" s="80"/>
      <c r="H772" s="2"/>
    </row>
    <row r="773" spans="1:8" ht="13.5" thickBot="1">
      <c r="A773" s="1">
        <v>777</v>
      </c>
      <c r="B773" s="119" t="s">
        <v>87</v>
      </c>
      <c r="C773" s="120" t="s">
        <v>15</v>
      </c>
      <c r="D773" s="95">
        <v>43290</v>
      </c>
      <c r="E773" s="95">
        <v>31929</v>
      </c>
      <c r="F773" s="93"/>
      <c r="G773" s="80"/>
      <c r="H773" s="2"/>
    </row>
    <row r="774" spans="1:8" ht="13.5" thickBot="1">
      <c r="A774" s="1">
        <v>778</v>
      </c>
      <c r="B774" s="119" t="s">
        <v>87</v>
      </c>
      <c r="C774" s="120" t="s">
        <v>15</v>
      </c>
      <c r="D774" s="95">
        <v>94400</v>
      </c>
      <c r="E774" s="95">
        <v>70598</v>
      </c>
      <c r="F774" s="93"/>
      <c r="G774" s="80"/>
      <c r="H774" s="2"/>
    </row>
    <row r="775" spans="1:8" ht="13.5" thickBot="1">
      <c r="A775" s="1">
        <v>779</v>
      </c>
      <c r="B775" s="119" t="s">
        <v>103</v>
      </c>
      <c r="C775" s="120" t="s">
        <v>15</v>
      </c>
      <c r="D775" s="95">
        <v>295030</v>
      </c>
      <c r="E775" s="95">
        <v>233900</v>
      </c>
      <c r="F775" s="93"/>
      <c r="G775" s="80"/>
      <c r="H775" s="2"/>
    </row>
    <row r="776" spans="1:8" ht="13.5" thickBot="1">
      <c r="A776" s="1">
        <v>780</v>
      </c>
      <c r="B776" s="119" t="s">
        <v>87</v>
      </c>
      <c r="C776" s="120" t="s">
        <v>15</v>
      </c>
      <c r="D776" s="95">
        <v>163128</v>
      </c>
      <c r="E776" s="95">
        <v>104636.33</v>
      </c>
      <c r="F776" s="93"/>
      <c r="G776" s="80"/>
      <c r="H776" s="2"/>
    </row>
    <row r="777" spans="1:8" ht="13.5" thickBot="1">
      <c r="A777" s="1">
        <v>781</v>
      </c>
      <c r="B777" s="119" t="s">
        <v>57</v>
      </c>
      <c r="C777" s="120" t="s">
        <v>15</v>
      </c>
      <c r="D777" s="95">
        <v>19120</v>
      </c>
      <c r="E777" s="95">
        <v>13085</v>
      </c>
      <c r="F777" s="93"/>
      <c r="G777" s="80"/>
      <c r="H777" s="2"/>
    </row>
    <row r="778" spans="1:8" ht="13.5" thickBot="1">
      <c r="A778" s="1">
        <v>782</v>
      </c>
      <c r="B778" s="119" t="s">
        <v>77</v>
      </c>
      <c r="C778" s="120" t="s">
        <v>15</v>
      </c>
      <c r="D778" s="95">
        <v>195490</v>
      </c>
      <c r="E778" s="95">
        <v>132155</v>
      </c>
      <c r="F778" s="93"/>
      <c r="G778" s="80"/>
      <c r="H778" s="2"/>
    </row>
    <row r="779" spans="1:8" ht="13.5" thickBot="1">
      <c r="A779" s="1">
        <v>783</v>
      </c>
      <c r="B779" s="119" t="s">
        <v>61</v>
      </c>
      <c r="C779" s="120" t="s">
        <v>15</v>
      </c>
      <c r="D779" s="95">
        <v>27990</v>
      </c>
      <c r="E779" s="95">
        <v>19276.349999999999</v>
      </c>
      <c r="F779" s="93"/>
      <c r="G779" s="80"/>
      <c r="H779" s="2"/>
    </row>
    <row r="780" spans="1:8" ht="13.5" thickBot="1">
      <c r="A780" s="1">
        <v>784</v>
      </c>
      <c r="B780" s="119" t="s">
        <v>41</v>
      </c>
      <c r="C780" s="120" t="s">
        <v>15</v>
      </c>
      <c r="D780" s="95">
        <v>179600</v>
      </c>
      <c r="E780" s="95">
        <v>115894.54</v>
      </c>
      <c r="F780" s="93"/>
      <c r="G780" s="80"/>
      <c r="H780" s="2"/>
    </row>
    <row r="781" spans="1:8" ht="13.5" thickBot="1">
      <c r="A781" s="1">
        <v>785</v>
      </c>
      <c r="B781" s="119" t="s">
        <v>61</v>
      </c>
      <c r="C781" s="120" t="s">
        <v>15</v>
      </c>
      <c r="D781" s="95">
        <v>126380</v>
      </c>
      <c r="E781" s="95">
        <v>88470</v>
      </c>
      <c r="F781" s="93"/>
      <c r="G781" s="80"/>
      <c r="H781" s="2"/>
    </row>
    <row r="782" spans="1:8" ht="13.5" thickBot="1">
      <c r="A782" s="1">
        <v>786</v>
      </c>
      <c r="B782" s="119" t="s">
        <v>77</v>
      </c>
      <c r="C782" s="120" t="s">
        <v>15</v>
      </c>
      <c r="D782" s="95">
        <v>237340</v>
      </c>
      <c r="E782" s="95">
        <v>160971</v>
      </c>
      <c r="F782" s="93"/>
      <c r="G782" s="80"/>
      <c r="H782" s="2"/>
    </row>
    <row r="783" spans="1:8" ht="13.5" thickBot="1">
      <c r="A783" s="1">
        <v>787</v>
      </c>
      <c r="B783" s="119" t="s">
        <v>60</v>
      </c>
      <c r="C783" s="120" t="s">
        <v>15</v>
      </c>
      <c r="D783" s="95">
        <v>1372500</v>
      </c>
      <c r="E783" s="95">
        <v>901696.98</v>
      </c>
      <c r="F783" s="93"/>
      <c r="G783" s="80"/>
      <c r="H783" s="2"/>
    </row>
    <row r="784" spans="1:8" ht="13.5" thickBot="1">
      <c r="A784" s="1">
        <v>788</v>
      </c>
      <c r="B784" s="119" t="s">
        <v>60</v>
      </c>
      <c r="C784" s="120" t="s">
        <v>15</v>
      </c>
      <c r="D784" s="95">
        <v>1000000</v>
      </c>
      <c r="E784" s="95">
        <v>690000</v>
      </c>
      <c r="F784" s="93"/>
      <c r="G784" s="80"/>
      <c r="H784" s="2"/>
    </row>
    <row r="785" spans="1:8" ht="13.5" thickBot="1">
      <c r="A785" s="1">
        <v>789</v>
      </c>
      <c r="B785" s="119" t="s">
        <v>34</v>
      </c>
      <c r="C785" s="120" t="s">
        <v>15</v>
      </c>
      <c r="D785" s="95">
        <v>154904</v>
      </c>
      <c r="E785" s="95">
        <v>76805.929999999993</v>
      </c>
      <c r="F785" s="93"/>
      <c r="G785" s="80"/>
      <c r="H785" s="2"/>
    </row>
    <row r="786" spans="1:8" ht="13.5" thickBot="1">
      <c r="A786" s="1">
        <v>790</v>
      </c>
      <c r="B786" s="119" t="s">
        <v>34</v>
      </c>
      <c r="C786" s="120" t="s">
        <v>15</v>
      </c>
      <c r="D786" s="95">
        <v>200800</v>
      </c>
      <c r="E786" s="95">
        <v>128893.04</v>
      </c>
      <c r="F786" s="93"/>
      <c r="G786" s="80"/>
      <c r="H786" s="2"/>
    </row>
    <row r="787" spans="1:8" ht="13.5" thickBot="1">
      <c r="A787" s="1">
        <v>791</v>
      </c>
      <c r="B787" s="119" t="s">
        <v>104</v>
      </c>
      <c r="C787" s="120" t="s">
        <v>15</v>
      </c>
      <c r="D787" s="95">
        <v>30240</v>
      </c>
      <c r="E787" s="95">
        <v>19360.080000000002</v>
      </c>
      <c r="F787" s="93"/>
      <c r="G787" s="80"/>
      <c r="H787" s="2"/>
    </row>
    <row r="788" spans="1:8" ht="13.5" thickBot="1">
      <c r="A788" s="1">
        <v>792</v>
      </c>
      <c r="B788" s="119" t="s">
        <v>104</v>
      </c>
      <c r="C788" s="120" t="s">
        <v>15</v>
      </c>
      <c r="D788" s="95">
        <v>30200</v>
      </c>
      <c r="E788" s="95">
        <v>19360.080000000002</v>
      </c>
      <c r="F788" s="93"/>
      <c r="G788" s="80"/>
      <c r="H788" s="2"/>
    </row>
    <row r="789" spans="1:8" ht="13.5" thickBot="1">
      <c r="A789" s="1">
        <v>793</v>
      </c>
      <c r="B789" s="119" t="s">
        <v>105</v>
      </c>
      <c r="C789" s="120" t="s">
        <v>15</v>
      </c>
      <c r="D789" s="95">
        <v>47080</v>
      </c>
      <c r="E789" s="95">
        <v>41242</v>
      </c>
      <c r="F789" s="93"/>
      <c r="G789" s="80"/>
      <c r="H789" s="2"/>
    </row>
    <row r="790" spans="1:8" ht="13.5" thickBot="1">
      <c r="A790" s="1">
        <v>794</v>
      </c>
      <c r="B790" s="119" t="s">
        <v>105</v>
      </c>
      <c r="C790" s="120" t="s">
        <v>15</v>
      </c>
      <c r="D790" s="95">
        <v>178080</v>
      </c>
      <c r="E790" s="95">
        <v>150142</v>
      </c>
      <c r="F790" s="93"/>
      <c r="G790" s="80"/>
      <c r="H790" s="2"/>
    </row>
    <row r="791" spans="1:8" ht="13.5" thickBot="1">
      <c r="A791" s="1">
        <v>795</v>
      </c>
      <c r="B791" s="119" t="s">
        <v>58</v>
      </c>
      <c r="C791" s="120" t="s">
        <v>15</v>
      </c>
      <c r="D791" s="95">
        <v>182750</v>
      </c>
      <c r="E791" s="95">
        <v>117073.74</v>
      </c>
      <c r="F791" s="93"/>
      <c r="G791" s="80"/>
      <c r="H791" s="2"/>
    </row>
    <row r="792" spans="1:8" ht="13.5" thickBot="1">
      <c r="A792" s="1">
        <v>796</v>
      </c>
      <c r="B792" s="119" t="s">
        <v>58</v>
      </c>
      <c r="C792" s="120" t="s">
        <v>15</v>
      </c>
      <c r="D792" s="95">
        <v>260260</v>
      </c>
      <c r="E792" s="95">
        <v>165984.76999999999</v>
      </c>
      <c r="F792" s="93"/>
      <c r="G792" s="80"/>
      <c r="H792" s="2"/>
    </row>
    <row r="793" spans="1:8" ht="13.5" thickBot="1">
      <c r="A793" s="1">
        <v>797</v>
      </c>
      <c r="B793" s="119" t="s">
        <v>58</v>
      </c>
      <c r="C793" s="120" t="s">
        <v>15</v>
      </c>
      <c r="D793" s="95">
        <v>418020</v>
      </c>
      <c r="E793" s="95">
        <v>265511.82</v>
      </c>
      <c r="F793" s="93"/>
      <c r="G793" s="80"/>
      <c r="H793" s="2"/>
    </row>
    <row r="794" spans="1:8" ht="13.5" thickBot="1">
      <c r="A794" s="1">
        <v>798</v>
      </c>
      <c r="B794" s="119" t="s">
        <v>58</v>
      </c>
      <c r="C794" s="120" t="s">
        <v>15</v>
      </c>
      <c r="D794" s="95">
        <v>495900</v>
      </c>
      <c r="E794" s="95">
        <v>316031.49</v>
      </c>
      <c r="F794" s="93"/>
      <c r="G794" s="80"/>
      <c r="H794" s="2"/>
    </row>
    <row r="795" spans="1:8" ht="13.5" thickBot="1">
      <c r="A795" s="1">
        <v>799</v>
      </c>
      <c r="B795" s="119" t="s">
        <v>58</v>
      </c>
      <c r="C795" s="120" t="s">
        <v>15</v>
      </c>
      <c r="D795" s="95">
        <v>798720</v>
      </c>
      <c r="E795" s="95">
        <v>505827.78</v>
      </c>
      <c r="F795" s="93"/>
      <c r="G795" s="80"/>
      <c r="H795" s="2"/>
    </row>
    <row r="796" spans="1:8" ht="13.5" thickBot="1">
      <c r="A796" s="1">
        <v>800</v>
      </c>
      <c r="B796" s="119" t="s">
        <v>64</v>
      </c>
      <c r="C796" s="120" t="s">
        <v>15</v>
      </c>
      <c r="D796" s="95">
        <v>235590</v>
      </c>
      <c r="E796" s="95">
        <v>206129.16</v>
      </c>
      <c r="F796" s="93"/>
      <c r="G796" s="80"/>
      <c r="H796" s="2"/>
    </row>
    <row r="797" spans="1:8" ht="13.5" thickBot="1">
      <c r="A797" s="1">
        <v>801</v>
      </c>
      <c r="B797" s="119" t="s">
        <v>64</v>
      </c>
      <c r="C797" s="120" t="s">
        <v>15</v>
      </c>
      <c r="D797" s="95">
        <v>216240</v>
      </c>
      <c r="E797" s="95">
        <v>193678.9</v>
      </c>
      <c r="F797" s="93"/>
      <c r="G797" s="80"/>
      <c r="H797" s="2"/>
    </row>
    <row r="798" spans="1:8" ht="13.5" thickBot="1">
      <c r="A798" s="1">
        <v>802</v>
      </c>
      <c r="B798" s="119" t="s">
        <v>64</v>
      </c>
      <c r="C798" s="120" t="s">
        <v>15</v>
      </c>
      <c r="D798" s="95">
        <v>62100</v>
      </c>
      <c r="E798" s="95">
        <v>39433.5</v>
      </c>
      <c r="F798" s="93"/>
      <c r="G798" s="80"/>
      <c r="H798" s="2"/>
    </row>
    <row r="799" spans="1:8" ht="13.5" thickBot="1">
      <c r="A799" s="1">
        <v>803</v>
      </c>
      <c r="B799" s="119" t="s">
        <v>64</v>
      </c>
      <c r="C799" s="120" t="s">
        <v>15</v>
      </c>
      <c r="D799" s="95">
        <v>79530</v>
      </c>
      <c r="E799" s="95">
        <v>68903.320000000007</v>
      </c>
      <c r="F799" s="93"/>
      <c r="G799" s="80"/>
      <c r="H799" s="2"/>
    </row>
    <row r="800" spans="1:8" ht="13.5" thickBot="1">
      <c r="A800" s="1">
        <v>804</v>
      </c>
      <c r="B800" s="119" t="s">
        <v>64</v>
      </c>
      <c r="C800" s="120" t="s">
        <v>15</v>
      </c>
      <c r="D800" s="95">
        <v>158380</v>
      </c>
      <c r="E800" s="95">
        <v>138543.78</v>
      </c>
      <c r="F800" s="93"/>
      <c r="G800" s="80"/>
      <c r="H800" s="2"/>
    </row>
    <row r="801" spans="1:8" ht="13.5" thickBot="1">
      <c r="A801" s="1">
        <v>805</v>
      </c>
      <c r="B801" s="119" t="s">
        <v>58</v>
      </c>
      <c r="C801" s="120" t="s">
        <v>15</v>
      </c>
      <c r="D801" s="95">
        <v>48250</v>
      </c>
      <c r="E801" s="95">
        <v>32801.800000000003</v>
      </c>
      <c r="F801" s="93"/>
      <c r="G801" s="80"/>
      <c r="H801" s="2"/>
    </row>
    <row r="802" spans="1:8" ht="13.5" thickBot="1">
      <c r="A802" s="1">
        <v>806</v>
      </c>
      <c r="B802" s="119" t="s">
        <v>64</v>
      </c>
      <c r="C802" s="120" t="s">
        <v>15</v>
      </c>
      <c r="D802" s="95">
        <v>34160</v>
      </c>
      <c r="E802" s="95">
        <v>30024.5</v>
      </c>
      <c r="F802" s="93"/>
      <c r="G802" s="80"/>
      <c r="H802" s="2"/>
    </row>
    <row r="803" spans="1:8" ht="13.5" thickBot="1">
      <c r="A803" s="1">
        <v>807</v>
      </c>
      <c r="B803" s="119" t="s">
        <v>64</v>
      </c>
      <c r="C803" s="120" t="s">
        <v>15</v>
      </c>
      <c r="D803" s="95">
        <v>182350</v>
      </c>
      <c r="E803" s="95">
        <v>136981.04</v>
      </c>
      <c r="F803" s="93"/>
      <c r="G803" s="80"/>
      <c r="H803" s="2"/>
    </row>
    <row r="804" spans="1:8" ht="13.5" thickBot="1">
      <c r="A804" s="1">
        <v>808</v>
      </c>
      <c r="B804" s="119" t="s">
        <v>64</v>
      </c>
      <c r="C804" s="120" t="s">
        <v>15</v>
      </c>
      <c r="D804" s="95">
        <v>50500</v>
      </c>
      <c r="E804" s="95">
        <v>45095.59</v>
      </c>
      <c r="F804" s="93"/>
      <c r="G804" s="80"/>
      <c r="H804" s="2"/>
    </row>
    <row r="805" spans="1:8" ht="13.5" thickBot="1">
      <c r="A805" s="1">
        <v>809</v>
      </c>
      <c r="B805" s="119" t="s">
        <v>64</v>
      </c>
      <c r="C805" s="120" t="s">
        <v>15</v>
      </c>
      <c r="D805" s="95">
        <v>42200</v>
      </c>
      <c r="E805" s="95">
        <v>28359.58</v>
      </c>
      <c r="F805" s="93"/>
      <c r="G805" s="80"/>
      <c r="H805" s="2"/>
    </row>
    <row r="806" spans="1:8" ht="13.5" thickBot="1">
      <c r="A806" s="1">
        <v>810</v>
      </c>
      <c r="B806" s="119" t="s">
        <v>58</v>
      </c>
      <c r="C806" s="120" t="s">
        <v>15</v>
      </c>
      <c r="D806" s="95">
        <v>1029420</v>
      </c>
      <c r="E806" s="95">
        <v>687119.97</v>
      </c>
      <c r="F806" s="93"/>
      <c r="G806" s="80"/>
      <c r="H806" s="2"/>
    </row>
    <row r="807" spans="1:8" ht="13.5" thickBot="1">
      <c r="A807" s="1">
        <v>811</v>
      </c>
      <c r="B807" s="119" t="s">
        <v>57</v>
      </c>
      <c r="C807" s="120" t="s">
        <v>15</v>
      </c>
      <c r="D807" s="95">
        <v>19260</v>
      </c>
      <c r="E807" s="95">
        <v>13674.6</v>
      </c>
      <c r="F807" s="93"/>
      <c r="G807" s="80"/>
      <c r="H807" s="2"/>
    </row>
    <row r="808" spans="1:8" ht="13.5" thickBot="1">
      <c r="A808" s="1">
        <v>812</v>
      </c>
      <c r="B808" s="119" t="s">
        <v>49</v>
      </c>
      <c r="C808" s="120" t="s">
        <v>15</v>
      </c>
      <c r="D808" s="95">
        <v>150527</v>
      </c>
      <c r="E808" s="95">
        <v>96238.03</v>
      </c>
      <c r="F808" s="93"/>
      <c r="G808" s="80"/>
      <c r="H808" s="2"/>
    </row>
    <row r="809" spans="1:8" ht="13.5" thickBot="1">
      <c r="A809" s="1">
        <v>813</v>
      </c>
      <c r="B809" s="119" t="s">
        <v>49</v>
      </c>
      <c r="C809" s="120" t="s">
        <v>15</v>
      </c>
      <c r="D809" s="95">
        <v>332955</v>
      </c>
      <c r="E809" s="95">
        <v>215251.01</v>
      </c>
      <c r="F809" s="93"/>
      <c r="G809" s="80"/>
      <c r="H809" s="2"/>
    </row>
    <row r="810" spans="1:8" ht="13.5" thickBot="1">
      <c r="A810" s="1">
        <v>814</v>
      </c>
      <c r="B810" s="119" t="s">
        <v>49</v>
      </c>
      <c r="C810" s="120" t="s">
        <v>15</v>
      </c>
      <c r="D810" s="95">
        <v>159210</v>
      </c>
      <c r="E810" s="95">
        <v>105600</v>
      </c>
      <c r="F810" s="93"/>
      <c r="G810" s="80"/>
      <c r="H810" s="2"/>
    </row>
    <row r="811" spans="1:8" ht="13.5" thickBot="1">
      <c r="A811" s="1">
        <v>815</v>
      </c>
      <c r="B811" s="119" t="s">
        <v>49</v>
      </c>
      <c r="C811" s="120" t="s">
        <v>15</v>
      </c>
      <c r="D811" s="95">
        <v>1244230</v>
      </c>
      <c r="E811" s="95">
        <v>821026.45</v>
      </c>
      <c r="F811" s="93"/>
      <c r="G811" s="80"/>
      <c r="H811" s="2"/>
    </row>
    <row r="812" spans="1:8" ht="13.5" thickBot="1">
      <c r="A812" s="1">
        <v>816</v>
      </c>
      <c r="B812" s="119" t="s">
        <v>49</v>
      </c>
      <c r="C812" s="120" t="s">
        <v>15</v>
      </c>
      <c r="D812" s="95">
        <v>201600</v>
      </c>
      <c r="E812" s="95">
        <v>135200</v>
      </c>
      <c r="F812" s="93"/>
      <c r="G812" s="80"/>
      <c r="H812" s="2"/>
    </row>
    <row r="813" spans="1:8" ht="13.5" thickBot="1">
      <c r="A813" s="1">
        <v>817</v>
      </c>
      <c r="B813" s="119" t="s">
        <v>49</v>
      </c>
      <c r="C813" s="120" t="s">
        <v>15</v>
      </c>
      <c r="D813" s="95">
        <v>357250</v>
      </c>
      <c r="E813" s="95">
        <v>22292</v>
      </c>
      <c r="F813" s="93"/>
      <c r="G813" s="80"/>
      <c r="H813" s="2"/>
    </row>
    <row r="814" spans="1:8" ht="13.5" thickBot="1">
      <c r="A814" s="1">
        <v>818</v>
      </c>
      <c r="B814" s="119" t="s">
        <v>66</v>
      </c>
      <c r="C814" s="120" t="s">
        <v>15</v>
      </c>
      <c r="D814" s="95">
        <v>4842150</v>
      </c>
      <c r="E814" s="95">
        <v>3914065.18</v>
      </c>
      <c r="F814" s="93"/>
      <c r="G814" s="80"/>
      <c r="H814" s="2"/>
    </row>
    <row r="815" spans="1:8" ht="13.5" thickBot="1">
      <c r="A815" s="1">
        <v>819</v>
      </c>
      <c r="B815" s="108" t="s">
        <v>75</v>
      </c>
      <c r="C815" s="120" t="s">
        <v>15</v>
      </c>
      <c r="D815" s="95">
        <v>255200</v>
      </c>
      <c r="E815" s="95">
        <v>155818.704</v>
      </c>
      <c r="F815" s="93"/>
      <c r="G815" s="80"/>
      <c r="H815" s="2"/>
    </row>
    <row r="816" spans="1:8" ht="13.5" thickBot="1">
      <c r="A816" s="1">
        <v>820</v>
      </c>
      <c r="B816" s="108" t="s">
        <v>75</v>
      </c>
      <c r="C816" s="120" t="s">
        <v>15</v>
      </c>
      <c r="D816" s="95">
        <v>272850</v>
      </c>
      <c r="E816" s="95">
        <v>158452</v>
      </c>
      <c r="F816" s="93"/>
      <c r="G816" s="80"/>
      <c r="H816" s="2"/>
    </row>
    <row r="817" spans="1:8" ht="13.5" thickBot="1">
      <c r="A817" s="1">
        <v>821</v>
      </c>
      <c r="B817" s="124" t="s">
        <v>66</v>
      </c>
      <c r="C817" s="125" t="s">
        <v>15</v>
      </c>
      <c r="D817" s="126">
        <v>4104460</v>
      </c>
      <c r="E817" s="95">
        <v>3275039.74</v>
      </c>
      <c r="F817" s="93"/>
      <c r="G817" s="80"/>
      <c r="H817" s="2"/>
    </row>
    <row r="818" spans="1:8" ht="13.5" thickBot="1">
      <c r="A818" s="123">
        <v>822</v>
      </c>
      <c r="B818" s="127" t="s">
        <v>106</v>
      </c>
      <c r="C818" s="128" t="s">
        <v>28</v>
      </c>
      <c r="D818" s="129">
        <v>26000</v>
      </c>
      <c r="E818" s="130">
        <v>20150</v>
      </c>
      <c r="F818" s="93"/>
      <c r="G818" s="80"/>
      <c r="H818" s="2"/>
    </row>
    <row r="819" spans="1:8" ht="13.5" thickBot="1">
      <c r="A819" s="123">
        <v>823</v>
      </c>
      <c r="B819" s="127" t="s">
        <v>106</v>
      </c>
      <c r="C819" s="128" t="s">
        <v>28</v>
      </c>
      <c r="D819" s="129">
        <v>1000</v>
      </c>
      <c r="E819" s="130">
        <v>775</v>
      </c>
      <c r="F819" s="93"/>
      <c r="G819" s="80"/>
      <c r="H819" s="2"/>
    </row>
    <row r="820" spans="1:8" ht="13.5" thickBot="1">
      <c r="A820" s="123">
        <v>824</v>
      </c>
      <c r="B820" s="127" t="s">
        <v>63</v>
      </c>
      <c r="C820" s="128" t="s">
        <v>28</v>
      </c>
      <c r="D820" s="129">
        <v>25000</v>
      </c>
      <c r="E820" s="130">
        <v>14391</v>
      </c>
      <c r="F820" s="93"/>
      <c r="G820" s="80"/>
      <c r="H820" s="2"/>
    </row>
    <row r="821" spans="1:8" ht="13.5" thickBot="1">
      <c r="A821" s="123">
        <v>825</v>
      </c>
      <c r="B821" s="127" t="s">
        <v>106</v>
      </c>
      <c r="C821" s="128" t="s">
        <v>28</v>
      </c>
      <c r="D821" s="129">
        <v>27000</v>
      </c>
      <c r="E821" s="130">
        <v>20655</v>
      </c>
      <c r="F821" s="93"/>
      <c r="G821" s="80"/>
      <c r="H821" s="2"/>
    </row>
    <row r="822" spans="1:8" ht="13.5" thickBot="1">
      <c r="A822" s="123">
        <v>826</v>
      </c>
      <c r="B822" s="131" t="s">
        <v>77</v>
      </c>
      <c r="C822" s="128" t="s">
        <v>28</v>
      </c>
      <c r="D822" s="129">
        <v>24000</v>
      </c>
      <c r="E822" s="130">
        <v>12271</v>
      </c>
      <c r="F822" s="93"/>
      <c r="G822" s="80"/>
      <c r="H822" s="2"/>
    </row>
    <row r="823" spans="1:8" ht="13.5" thickBot="1">
      <c r="A823" s="123">
        <v>827</v>
      </c>
      <c r="B823" s="131" t="s">
        <v>35</v>
      </c>
      <c r="C823" s="128" t="s">
        <v>28</v>
      </c>
      <c r="D823" s="132">
        <v>20000</v>
      </c>
      <c r="E823" s="130">
        <v>16300</v>
      </c>
      <c r="F823" s="93"/>
      <c r="G823" s="80"/>
      <c r="H823" s="2"/>
    </row>
    <row r="824" spans="1:8" ht="13.5" thickBot="1">
      <c r="A824" s="123">
        <v>828</v>
      </c>
      <c r="B824" s="131" t="s">
        <v>63</v>
      </c>
      <c r="C824" s="128" t="s">
        <v>28</v>
      </c>
      <c r="D824" s="132">
        <v>25000</v>
      </c>
      <c r="E824" s="130">
        <v>14017</v>
      </c>
      <c r="F824" s="93"/>
      <c r="G824" s="2"/>
      <c r="H824" s="2"/>
    </row>
    <row r="825" spans="1:8" ht="13.5" thickBot="1">
      <c r="A825" s="123">
        <v>829</v>
      </c>
      <c r="B825" s="131" t="s">
        <v>106</v>
      </c>
      <c r="C825" s="128" t="s">
        <v>28</v>
      </c>
      <c r="D825" s="132">
        <v>27000</v>
      </c>
      <c r="E825" s="130">
        <v>20250</v>
      </c>
      <c r="F825" s="93"/>
      <c r="G825" s="2"/>
      <c r="H825" s="2"/>
    </row>
    <row r="826" spans="1:8" ht="13.5" thickBot="1">
      <c r="A826" s="123">
        <v>830</v>
      </c>
      <c r="B826" s="131" t="s">
        <v>106</v>
      </c>
      <c r="C826" s="128" t="s">
        <v>28</v>
      </c>
      <c r="D826" s="132">
        <v>27000</v>
      </c>
      <c r="E826" s="130">
        <v>20790</v>
      </c>
      <c r="F826" s="93"/>
      <c r="G826" s="2"/>
      <c r="H826" s="2"/>
    </row>
    <row r="827" spans="1:8" ht="13.5" thickBot="1">
      <c r="A827" s="123">
        <v>831</v>
      </c>
      <c r="B827" s="131" t="s">
        <v>55</v>
      </c>
      <c r="C827" s="128" t="s">
        <v>28</v>
      </c>
      <c r="D827" s="132">
        <v>24489</v>
      </c>
      <c r="E827" s="130">
        <v>17820</v>
      </c>
      <c r="F827" s="93"/>
      <c r="G827" s="2"/>
      <c r="H827" s="2"/>
    </row>
    <row r="828" spans="1:8" ht="13.5" thickBot="1">
      <c r="A828" s="123">
        <v>832</v>
      </c>
      <c r="B828" s="131" t="s">
        <v>77</v>
      </c>
      <c r="C828" s="128" t="s">
        <v>28</v>
      </c>
      <c r="D828" s="132">
        <v>24000</v>
      </c>
      <c r="E828" s="130">
        <v>12164</v>
      </c>
      <c r="F828" s="93"/>
      <c r="G828" s="2"/>
      <c r="H828" s="2"/>
    </row>
    <row r="829" spans="1:8" ht="13.5" thickBot="1">
      <c r="A829" s="123">
        <v>833</v>
      </c>
      <c r="B829" s="131" t="s">
        <v>55</v>
      </c>
      <c r="C829" s="128" t="s">
        <v>28</v>
      </c>
      <c r="D829" s="132">
        <v>24489</v>
      </c>
      <c r="E829" s="130">
        <v>17820</v>
      </c>
      <c r="F829" s="93"/>
      <c r="G829" s="2"/>
      <c r="H829" s="2"/>
    </row>
    <row r="830" spans="1:8" ht="13.5" thickBot="1">
      <c r="A830" s="123">
        <v>834</v>
      </c>
      <c r="B830" s="131" t="s">
        <v>93</v>
      </c>
      <c r="C830" s="128" t="s">
        <v>28</v>
      </c>
      <c r="D830" s="132">
        <v>129994</v>
      </c>
      <c r="E830" s="130">
        <v>83846.460000000006</v>
      </c>
      <c r="F830" s="93"/>
      <c r="G830" s="2"/>
      <c r="H830" s="2"/>
    </row>
    <row r="831" spans="1:8" ht="13.5" thickBot="1">
      <c r="A831" s="123">
        <v>835</v>
      </c>
      <c r="B831" s="131" t="s">
        <v>58</v>
      </c>
      <c r="C831" s="128" t="s">
        <v>28</v>
      </c>
      <c r="D831" s="132">
        <v>181000</v>
      </c>
      <c r="E831" s="130">
        <v>90500</v>
      </c>
      <c r="F831" s="93"/>
      <c r="G831" s="2"/>
      <c r="H831" s="2"/>
    </row>
    <row r="832" spans="1:8" ht="13.5" thickBot="1">
      <c r="A832" s="123">
        <v>836</v>
      </c>
      <c r="B832" s="131" t="s">
        <v>58</v>
      </c>
      <c r="C832" s="128" t="s">
        <v>28</v>
      </c>
      <c r="D832" s="132">
        <v>1225</v>
      </c>
      <c r="E832" s="130">
        <v>613</v>
      </c>
      <c r="F832" s="93"/>
      <c r="G832" s="2"/>
      <c r="H832" s="2"/>
    </row>
    <row r="833" spans="1:8" ht="13.5" thickBot="1">
      <c r="A833" s="123">
        <v>837</v>
      </c>
      <c r="B833" s="131" t="s">
        <v>58</v>
      </c>
      <c r="C833" s="128" t="s">
        <v>28</v>
      </c>
      <c r="D833" s="132">
        <v>624000</v>
      </c>
      <c r="E833" s="130">
        <v>356168</v>
      </c>
      <c r="F833" s="93"/>
      <c r="G833" s="2"/>
      <c r="H833" s="2"/>
    </row>
    <row r="834" spans="1:8" ht="13.5" thickBot="1">
      <c r="A834" s="123">
        <v>838</v>
      </c>
      <c r="B834" s="131" t="s">
        <v>106</v>
      </c>
      <c r="C834" s="128" t="s">
        <v>28</v>
      </c>
      <c r="D834" s="132">
        <v>27000</v>
      </c>
      <c r="E834" s="130">
        <v>19575</v>
      </c>
      <c r="F834" s="93"/>
      <c r="G834" s="2"/>
      <c r="H834" s="2"/>
    </row>
    <row r="835" spans="1:8" ht="13.5" thickBot="1">
      <c r="A835" s="123">
        <v>839</v>
      </c>
      <c r="B835" s="131" t="s">
        <v>55</v>
      </c>
      <c r="C835" s="128" t="s">
        <v>28</v>
      </c>
      <c r="D835" s="132">
        <v>24489</v>
      </c>
      <c r="E835" s="130">
        <v>17820</v>
      </c>
      <c r="F835" s="93"/>
      <c r="G835" s="2"/>
      <c r="H835" s="2"/>
    </row>
    <row r="836" spans="1:8" ht="13.5" thickBot="1">
      <c r="A836" s="123">
        <v>840</v>
      </c>
      <c r="B836" s="131" t="s">
        <v>55</v>
      </c>
      <c r="C836" s="128" t="s">
        <v>28</v>
      </c>
      <c r="D836" s="132">
        <v>24489</v>
      </c>
      <c r="E836" s="130">
        <v>17820</v>
      </c>
      <c r="F836" s="93"/>
      <c r="G836" s="2"/>
      <c r="H836" s="2"/>
    </row>
    <row r="837" spans="1:8" ht="13.5" thickBot="1">
      <c r="A837" s="123">
        <v>841</v>
      </c>
      <c r="B837" s="131" t="s">
        <v>107</v>
      </c>
      <c r="C837" s="128" t="s">
        <v>28</v>
      </c>
      <c r="D837" s="132">
        <v>104000</v>
      </c>
      <c r="E837" s="130">
        <v>57200</v>
      </c>
      <c r="F837" s="93"/>
      <c r="G837" s="2"/>
      <c r="H837" s="2"/>
    </row>
    <row r="838" spans="1:8" ht="13.5" thickBot="1">
      <c r="A838" s="123">
        <v>842</v>
      </c>
      <c r="B838" s="131" t="s">
        <v>58</v>
      </c>
      <c r="C838" s="128" t="s">
        <v>28</v>
      </c>
      <c r="D838" s="132">
        <v>52000</v>
      </c>
      <c r="E838" s="130">
        <v>26000</v>
      </c>
      <c r="F838" s="93"/>
      <c r="G838" s="2"/>
      <c r="H838" s="2"/>
    </row>
    <row r="839" spans="1:8" ht="13.5" thickBot="1">
      <c r="A839" s="123">
        <v>843</v>
      </c>
      <c r="B839" s="131" t="s">
        <v>98</v>
      </c>
      <c r="C839" s="128" t="s">
        <v>28</v>
      </c>
      <c r="D839" s="132">
        <v>26000</v>
      </c>
      <c r="E839" s="130">
        <v>13000</v>
      </c>
      <c r="F839" s="93"/>
      <c r="G839" s="2"/>
      <c r="H839" s="2"/>
    </row>
    <row r="840" spans="1:8" ht="13.5" thickBot="1">
      <c r="A840" s="123">
        <v>844</v>
      </c>
      <c r="B840" s="131" t="s">
        <v>97</v>
      </c>
      <c r="C840" s="128" t="s">
        <v>28</v>
      </c>
      <c r="D840" s="132">
        <v>26000</v>
      </c>
      <c r="E840" s="130">
        <v>18850</v>
      </c>
      <c r="F840" s="93"/>
      <c r="G840" s="2"/>
      <c r="H840" s="2"/>
    </row>
    <row r="841" spans="1:8" ht="13.5" thickBot="1">
      <c r="A841" s="123">
        <v>845</v>
      </c>
      <c r="B841" s="131" t="s">
        <v>97</v>
      </c>
      <c r="C841" s="128" t="s">
        <v>28</v>
      </c>
      <c r="D841" s="132">
        <v>52000</v>
      </c>
      <c r="E841" s="130">
        <v>37700</v>
      </c>
      <c r="F841" s="93"/>
      <c r="G841" s="2"/>
      <c r="H841" s="2"/>
    </row>
    <row r="842" spans="1:8" ht="13.5" thickBot="1">
      <c r="A842" s="123">
        <v>846</v>
      </c>
      <c r="B842" s="131" t="s">
        <v>106</v>
      </c>
      <c r="C842" s="128" t="s">
        <v>28</v>
      </c>
      <c r="D842" s="132">
        <v>27000</v>
      </c>
      <c r="E842" s="130">
        <v>20925</v>
      </c>
      <c r="F842" s="93"/>
      <c r="G842" s="2"/>
      <c r="H842" s="2"/>
    </row>
    <row r="843" spans="1:8" ht="13.5" thickBot="1">
      <c r="A843" s="123">
        <v>847</v>
      </c>
      <c r="B843" s="131" t="s">
        <v>63</v>
      </c>
      <c r="C843" s="128" t="s">
        <v>28</v>
      </c>
      <c r="D843" s="132">
        <v>51000</v>
      </c>
      <c r="E843" s="130">
        <v>25943</v>
      </c>
      <c r="F843" s="93"/>
      <c r="G843" s="2"/>
      <c r="H843" s="2"/>
    </row>
    <row r="844" spans="1:8" ht="13.5" thickBot="1">
      <c r="A844" s="123">
        <v>848</v>
      </c>
      <c r="B844" s="131" t="s">
        <v>63</v>
      </c>
      <c r="C844" s="128" t="s">
        <v>28</v>
      </c>
      <c r="D844" s="132">
        <v>1000</v>
      </c>
      <c r="E844" s="130">
        <v>509</v>
      </c>
      <c r="F844" s="93"/>
      <c r="G844" s="2"/>
      <c r="H844" s="2"/>
    </row>
    <row r="845" spans="1:8" ht="13.5" thickBot="1">
      <c r="A845" s="123">
        <v>849</v>
      </c>
      <c r="B845" s="131" t="s">
        <v>98</v>
      </c>
      <c r="C845" s="128" t="s">
        <v>28</v>
      </c>
      <c r="D845" s="132">
        <v>26000</v>
      </c>
      <c r="E845" s="130">
        <v>15600</v>
      </c>
      <c r="F845" s="93"/>
      <c r="G845" s="2"/>
      <c r="H845" s="2"/>
    </row>
    <row r="846" spans="1:8" ht="13.5" thickBot="1">
      <c r="A846" s="123">
        <v>850</v>
      </c>
      <c r="B846" s="131" t="s">
        <v>98</v>
      </c>
      <c r="C846" s="128" t="s">
        <v>28</v>
      </c>
      <c r="D846" s="132">
        <v>26000</v>
      </c>
      <c r="E846" s="130">
        <v>13000</v>
      </c>
      <c r="F846" s="93"/>
      <c r="G846" s="2"/>
      <c r="H846" s="2"/>
    </row>
    <row r="847" spans="1:8" ht="13.5" thickBot="1">
      <c r="A847" s="123">
        <v>851</v>
      </c>
      <c r="B847" s="131" t="s">
        <v>58</v>
      </c>
      <c r="C847" s="128" t="s">
        <v>28</v>
      </c>
      <c r="D847" s="132">
        <v>104000</v>
      </c>
      <c r="E847" s="130">
        <v>52000</v>
      </c>
      <c r="F847" s="93"/>
      <c r="G847" s="2"/>
      <c r="H847" s="2"/>
    </row>
    <row r="848" spans="1:8" ht="13.5" thickBot="1">
      <c r="A848" s="123">
        <v>852</v>
      </c>
      <c r="B848" s="131" t="s">
        <v>97</v>
      </c>
      <c r="C848" s="128" t="s">
        <v>28</v>
      </c>
      <c r="D848" s="132">
        <v>26000</v>
      </c>
      <c r="E848" s="130">
        <v>18850</v>
      </c>
      <c r="F848" s="93"/>
      <c r="G848" s="2"/>
      <c r="H848" s="2"/>
    </row>
    <row r="849" spans="1:8" ht="13.5" thickBot="1">
      <c r="A849" s="123">
        <v>853</v>
      </c>
      <c r="B849" s="131" t="s">
        <v>107</v>
      </c>
      <c r="C849" s="128" t="s">
        <v>28</v>
      </c>
      <c r="D849" s="132">
        <v>208000</v>
      </c>
      <c r="E849" s="130">
        <v>114400</v>
      </c>
      <c r="F849" s="93"/>
      <c r="G849" s="2"/>
      <c r="H849" s="2"/>
    </row>
    <row r="850" spans="1:8" ht="13.5" thickBot="1">
      <c r="A850" s="123">
        <v>854</v>
      </c>
      <c r="B850" s="131" t="s">
        <v>29</v>
      </c>
      <c r="C850" s="128" t="s">
        <v>28</v>
      </c>
      <c r="D850" s="132">
        <v>27000</v>
      </c>
      <c r="E850" s="130">
        <v>20925</v>
      </c>
      <c r="F850" s="93"/>
      <c r="G850" s="2"/>
      <c r="H850" s="2"/>
    </row>
    <row r="851" spans="1:8" ht="13.5" thickBot="1">
      <c r="A851" s="1">
        <v>855</v>
      </c>
      <c r="B851" s="49" t="s">
        <v>63</v>
      </c>
      <c r="C851" s="128" t="s">
        <v>28</v>
      </c>
      <c r="D851" s="93">
        <v>25400</v>
      </c>
      <c r="E851" s="93">
        <v>16510</v>
      </c>
      <c r="F851" s="93" t="s">
        <v>109</v>
      </c>
      <c r="G851" s="2"/>
      <c r="H851" s="2"/>
    </row>
    <row r="852" spans="1:8" ht="13.5" thickBot="1">
      <c r="A852" s="1">
        <v>856</v>
      </c>
      <c r="B852" s="49" t="s">
        <v>97</v>
      </c>
      <c r="C852" s="128" t="s">
        <v>28</v>
      </c>
      <c r="D852" s="93">
        <v>114040</v>
      </c>
      <c r="E852" s="93">
        <v>75836.600000000006</v>
      </c>
      <c r="F852" s="93"/>
      <c r="G852" s="2"/>
      <c r="H852" s="2"/>
    </row>
    <row r="853" spans="1:8" ht="13.5" thickBot="1">
      <c r="A853" s="1">
        <v>857</v>
      </c>
      <c r="B853" s="49" t="s">
        <v>97</v>
      </c>
      <c r="C853" s="128" t="s">
        <v>28</v>
      </c>
      <c r="D853" s="93">
        <v>91280</v>
      </c>
      <c r="E853" s="93">
        <v>63439.88</v>
      </c>
      <c r="F853" s="93"/>
      <c r="G853" s="2"/>
      <c r="H853" s="2"/>
    </row>
    <row r="854" spans="1:8" ht="13.5" thickBot="1">
      <c r="A854" s="1">
        <v>858</v>
      </c>
      <c r="B854" s="49" t="s">
        <v>34</v>
      </c>
      <c r="C854" s="128" t="s">
        <v>28</v>
      </c>
      <c r="D854" s="93">
        <v>4620607</v>
      </c>
      <c r="E854" s="93">
        <v>18482.43</v>
      </c>
      <c r="F854" s="93"/>
      <c r="G854" s="2"/>
      <c r="H854" s="2"/>
    </row>
    <row r="855" spans="1:8" ht="13.5" thickBot="1">
      <c r="A855" s="1">
        <v>859</v>
      </c>
      <c r="B855" s="49" t="s">
        <v>66</v>
      </c>
      <c r="C855" s="128" t="s">
        <v>28</v>
      </c>
      <c r="D855" s="93">
        <v>132240</v>
      </c>
      <c r="E855" s="93">
        <v>76699.199999999997</v>
      </c>
      <c r="F855" s="93"/>
      <c r="G855" s="2"/>
      <c r="H855" s="2"/>
    </row>
    <row r="856" spans="1:8" ht="13.5" thickBot="1">
      <c r="A856" s="1">
        <v>860</v>
      </c>
      <c r="B856" s="49" t="s">
        <v>66</v>
      </c>
      <c r="C856" s="128" t="s">
        <v>28</v>
      </c>
      <c r="D856" s="93">
        <v>72570</v>
      </c>
      <c r="E856" s="93">
        <v>42090.6</v>
      </c>
      <c r="F856" s="93"/>
      <c r="G856" s="2"/>
      <c r="H856" s="2"/>
    </row>
    <row r="857" spans="1:8" ht="13.5" thickBot="1">
      <c r="A857" s="1">
        <v>861</v>
      </c>
      <c r="B857" s="49" t="s">
        <v>66</v>
      </c>
      <c r="C857" s="128" t="s">
        <v>28</v>
      </c>
      <c r="D857" s="93">
        <v>78260</v>
      </c>
      <c r="E857" s="93">
        <v>45390.8</v>
      </c>
      <c r="F857" s="93"/>
      <c r="G857" s="2"/>
      <c r="H857" s="2"/>
    </row>
    <row r="858" spans="1:8" ht="13.5" thickBot="1">
      <c r="A858" s="1">
        <v>862</v>
      </c>
      <c r="B858" s="49" t="s">
        <v>66</v>
      </c>
      <c r="C858" s="128" t="s">
        <v>28</v>
      </c>
      <c r="D858" s="93">
        <v>61980</v>
      </c>
      <c r="E858" s="93">
        <v>35948.400000000001</v>
      </c>
      <c r="F858" s="93"/>
      <c r="G858" s="2"/>
      <c r="H858" s="2"/>
    </row>
    <row r="859" spans="1:8" ht="13.5" thickBot="1">
      <c r="A859" s="1">
        <v>863</v>
      </c>
      <c r="B859" s="49" t="s">
        <v>66</v>
      </c>
      <c r="C859" s="128" t="s">
        <v>28</v>
      </c>
      <c r="D859" s="93">
        <v>61590</v>
      </c>
      <c r="E859" s="93">
        <v>35722.199999999997</v>
      </c>
      <c r="F859" s="93"/>
      <c r="G859" s="2"/>
      <c r="H859" s="2"/>
    </row>
    <row r="860" spans="1:8" ht="13.5" thickBot="1">
      <c r="A860" s="1">
        <v>864</v>
      </c>
      <c r="B860" s="49" t="s">
        <v>66</v>
      </c>
      <c r="C860" s="128" t="s">
        <v>28</v>
      </c>
      <c r="D860" s="93">
        <v>52430</v>
      </c>
      <c r="E860" s="93">
        <v>30409.4</v>
      </c>
      <c r="F860" s="93"/>
      <c r="G860" s="2"/>
      <c r="H860" s="2"/>
    </row>
    <row r="861" spans="1:8" ht="13.5" thickBot="1">
      <c r="A861" s="1">
        <v>865</v>
      </c>
      <c r="B861" s="49" t="s">
        <v>66</v>
      </c>
      <c r="C861" s="128" t="s">
        <v>28</v>
      </c>
      <c r="D861" s="93">
        <v>71200</v>
      </c>
      <c r="E861" s="93">
        <v>41296</v>
      </c>
      <c r="F861" s="93"/>
      <c r="G861" s="2"/>
      <c r="H861" s="2"/>
    </row>
    <row r="862" spans="1:8" ht="13.5" thickBot="1">
      <c r="A862" s="1">
        <v>866</v>
      </c>
      <c r="B862" s="49" t="s">
        <v>66</v>
      </c>
      <c r="C862" s="128" t="s">
        <v>28</v>
      </c>
      <c r="D862" s="93">
        <v>81940</v>
      </c>
      <c r="E862" s="93">
        <v>47525.2</v>
      </c>
      <c r="F862" s="93"/>
      <c r="G862" s="2"/>
      <c r="H862" s="2"/>
    </row>
    <row r="863" spans="1:8" ht="13.5" thickBot="1">
      <c r="A863" s="1">
        <v>867</v>
      </c>
      <c r="B863" s="49" t="s">
        <v>66</v>
      </c>
      <c r="C863" s="128" t="s">
        <v>28</v>
      </c>
      <c r="D863" s="93">
        <v>61460</v>
      </c>
      <c r="E863" s="93">
        <v>35646.800000000003</v>
      </c>
      <c r="F863" s="93"/>
      <c r="G863" s="2"/>
      <c r="H863" s="2"/>
    </row>
    <row r="864" spans="1:8" ht="13.5" thickBot="1">
      <c r="A864" s="1">
        <v>868</v>
      </c>
      <c r="B864" s="49" t="s">
        <v>66</v>
      </c>
      <c r="C864" s="128" t="s">
        <v>28</v>
      </c>
      <c r="D864" s="93">
        <v>100080</v>
      </c>
      <c r="E864" s="93">
        <v>58046.400000000001</v>
      </c>
      <c r="F864" s="93"/>
      <c r="G864" s="2"/>
      <c r="H864" s="2"/>
    </row>
    <row r="865" spans="1:8" ht="13.5" thickBot="1">
      <c r="A865" s="1">
        <v>869</v>
      </c>
      <c r="B865" s="49" t="s">
        <v>66</v>
      </c>
      <c r="C865" s="128" t="s">
        <v>28</v>
      </c>
      <c r="D865" s="93">
        <v>244220</v>
      </c>
      <c r="E865" s="93">
        <v>141647.6</v>
      </c>
      <c r="F865" s="93"/>
      <c r="G865" s="2"/>
      <c r="H865" s="2"/>
    </row>
    <row r="866" spans="1:8" ht="13.5" thickBot="1">
      <c r="A866" s="1">
        <v>870</v>
      </c>
      <c r="B866" s="49" t="s">
        <v>66</v>
      </c>
      <c r="C866" s="128" t="s">
        <v>28</v>
      </c>
      <c r="D866" s="93">
        <v>130020</v>
      </c>
      <c r="E866" s="93">
        <v>75411.600000000006</v>
      </c>
      <c r="F866" s="93"/>
      <c r="G866" s="2"/>
      <c r="H866" s="2"/>
    </row>
    <row r="867" spans="1:8" ht="13.5" thickBot="1">
      <c r="A867" s="1">
        <v>871</v>
      </c>
      <c r="B867" s="49" t="s">
        <v>66</v>
      </c>
      <c r="C867" s="128" t="s">
        <v>28</v>
      </c>
      <c r="D867" s="93">
        <v>68720</v>
      </c>
      <c r="E867" s="93">
        <v>39857.599999999999</v>
      </c>
      <c r="F867" s="93"/>
      <c r="G867" s="2"/>
      <c r="H867" s="2"/>
    </row>
    <row r="868" spans="1:8" ht="13.5" thickBot="1">
      <c r="A868" s="1">
        <v>872</v>
      </c>
      <c r="B868" s="49" t="s">
        <v>66</v>
      </c>
      <c r="C868" s="128" t="s">
        <v>28</v>
      </c>
      <c r="D868" s="93">
        <v>71450</v>
      </c>
      <c r="E868" s="93">
        <v>41441</v>
      </c>
      <c r="F868" s="93"/>
      <c r="G868" s="2"/>
      <c r="H868" s="2"/>
    </row>
    <row r="869" spans="1:8" ht="13.5" thickBot="1">
      <c r="A869" s="1">
        <v>873</v>
      </c>
      <c r="B869" s="49" t="s">
        <v>66</v>
      </c>
      <c r="C869" s="128" t="s">
        <v>28</v>
      </c>
      <c r="D869" s="93">
        <v>35700</v>
      </c>
      <c r="E869" s="93">
        <v>20706</v>
      </c>
      <c r="F869" s="93"/>
      <c r="G869" s="2"/>
      <c r="H869" s="2"/>
    </row>
    <row r="870" spans="1:8" ht="13.5" thickBot="1">
      <c r="A870" s="1">
        <v>874</v>
      </c>
      <c r="B870" s="49" t="s">
        <v>66</v>
      </c>
      <c r="C870" s="128" t="s">
        <v>28</v>
      </c>
      <c r="D870" s="93">
        <v>36030</v>
      </c>
      <c r="E870" s="93">
        <v>20897.400000000001</v>
      </c>
      <c r="F870" s="93"/>
      <c r="G870" s="2"/>
      <c r="H870" s="2"/>
    </row>
    <row r="871" spans="1:8" ht="13.5" thickBot="1">
      <c r="A871" s="1">
        <v>875</v>
      </c>
      <c r="B871" s="49" t="s">
        <v>66</v>
      </c>
      <c r="C871" s="128" t="s">
        <v>28</v>
      </c>
      <c r="D871" s="93">
        <v>95620</v>
      </c>
      <c r="E871" s="93">
        <v>55459.6</v>
      </c>
      <c r="F871" s="93"/>
      <c r="G871" s="2"/>
      <c r="H871" s="2"/>
    </row>
    <row r="872" spans="1:8" ht="13.5" thickBot="1">
      <c r="A872" s="1">
        <v>876</v>
      </c>
      <c r="B872" s="49" t="s">
        <v>66</v>
      </c>
      <c r="C872" s="128" t="s">
        <v>28</v>
      </c>
      <c r="D872" s="93">
        <v>68530</v>
      </c>
      <c r="E872" s="93">
        <v>39747.4</v>
      </c>
      <c r="F872" s="93"/>
      <c r="G872" s="2"/>
      <c r="H872" s="2"/>
    </row>
    <row r="873" spans="1:8" ht="13.5" thickBot="1">
      <c r="A873" s="1">
        <v>877</v>
      </c>
      <c r="B873" s="49" t="s">
        <v>66</v>
      </c>
      <c r="C873" s="128" t="s">
        <v>28</v>
      </c>
      <c r="D873" s="93">
        <v>99560</v>
      </c>
      <c r="E873" s="93">
        <v>57744.800000000003</v>
      </c>
      <c r="F873" s="93"/>
      <c r="G873" s="2"/>
      <c r="H873" s="2"/>
    </row>
    <row r="874" spans="1:8" ht="13.5" thickBot="1">
      <c r="A874" s="1">
        <v>878</v>
      </c>
      <c r="B874" s="49" t="s">
        <v>66</v>
      </c>
      <c r="C874" s="128" t="s">
        <v>28</v>
      </c>
      <c r="D874" s="93">
        <v>138210</v>
      </c>
      <c r="E874" s="93">
        <v>80161.8</v>
      </c>
      <c r="F874" s="93"/>
      <c r="G874" s="2"/>
      <c r="H874" s="2"/>
    </row>
    <row r="875" spans="1:8" ht="13.5" thickBot="1">
      <c r="A875" s="1">
        <v>879</v>
      </c>
      <c r="B875" s="49" t="s">
        <v>66</v>
      </c>
      <c r="C875" s="128" t="s">
        <v>28</v>
      </c>
      <c r="D875" s="93">
        <v>96810</v>
      </c>
      <c r="E875" s="93">
        <v>56149.8</v>
      </c>
      <c r="F875" s="93"/>
      <c r="G875" s="2"/>
      <c r="H875" s="2"/>
    </row>
    <row r="876" spans="1:8" ht="13.5" thickBot="1">
      <c r="A876" s="1">
        <v>880</v>
      </c>
      <c r="B876" s="49" t="s">
        <v>66</v>
      </c>
      <c r="C876" s="128" t="s">
        <v>28</v>
      </c>
      <c r="D876" s="93">
        <v>57720</v>
      </c>
      <c r="E876" s="93">
        <v>33477.599999999999</v>
      </c>
      <c r="F876" s="93"/>
      <c r="G876" s="2"/>
      <c r="H876" s="2"/>
    </row>
    <row r="877" spans="1:8" ht="13.5" thickBot="1">
      <c r="A877" s="1">
        <v>881</v>
      </c>
      <c r="B877" s="49" t="s">
        <v>66</v>
      </c>
      <c r="C877" s="128" t="s">
        <v>28</v>
      </c>
      <c r="D877" s="93">
        <v>19410</v>
      </c>
      <c r="E877" s="93">
        <v>11257.8</v>
      </c>
      <c r="F877" s="93"/>
      <c r="G877" s="2"/>
      <c r="H877" s="2"/>
    </row>
    <row r="878" spans="1:8" ht="13.5" thickBot="1">
      <c r="A878" s="1">
        <v>882</v>
      </c>
      <c r="B878" s="49" t="s">
        <v>66</v>
      </c>
      <c r="C878" s="128" t="s">
        <v>28</v>
      </c>
      <c r="D878" s="93">
        <v>1198320</v>
      </c>
      <c r="E878" s="93">
        <v>764531.15</v>
      </c>
      <c r="F878" s="93"/>
      <c r="G878" s="2"/>
      <c r="H878" s="2"/>
    </row>
    <row r="879" spans="1:8" ht="13.5" thickBot="1">
      <c r="A879" s="1">
        <v>883</v>
      </c>
      <c r="B879" s="49" t="s">
        <v>43</v>
      </c>
      <c r="C879" s="128" t="s">
        <v>28</v>
      </c>
      <c r="D879" s="93">
        <v>998040</v>
      </c>
      <c r="E879" s="93">
        <v>543934.9</v>
      </c>
      <c r="F879" s="93"/>
      <c r="G879" s="2"/>
      <c r="H879" s="2"/>
    </row>
    <row r="880" spans="1:8" ht="13.5" thickBot="1">
      <c r="A880" s="1">
        <v>884</v>
      </c>
      <c r="B880" s="49" t="s">
        <v>43</v>
      </c>
      <c r="C880" s="128" t="s">
        <v>28</v>
      </c>
      <c r="D880" s="93">
        <v>1001370</v>
      </c>
      <c r="E880" s="93">
        <v>545749.76000000001</v>
      </c>
      <c r="F880" s="93"/>
      <c r="G880" s="2"/>
      <c r="H880" s="2"/>
    </row>
    <row r="881" spans="1:8" ht="13.5" thickBot="1">
      <c r="A881" s="1">
        <v>885</v>
      </c>
      <c r="B881" s="49" t="s">
        <v>43</v>
      </c>
      <c r="C881" s="128" t="s">
        <v>28</v>
      </c>
      <c r="D881" s="93">
        <v>1000130</v>
      </c>
      <c r="E881" s="93">
        <v>545070.85</v>
      </c>
      <c r="F881" s="93"/>
      <c r="G881" s="2"/>
      <c r="H881" s="2"/>
    </row>
    <row r="882" spans="1:8" ht="13.5" thickBot="1">
      <c r="A882" s="1">
        <v>886</v>
      </c>
      <c r="B882" s="49" t="s">
        <v>43</v>
      </c>
      <c r="C882" s="128" t="s">
        <v>28</v>
      </c>
      <c r="D882" s="93">
        <v>998900</v>
      </c>
      <c r="E882" s="93">
        <v>544400.5</v>
      </c>
      <c r="F882" s="93"/>
      <c r="G882" s="2"/>
      <c r="H882" s="2"/>
    </row>
    <row r="883" spans="1:8" ht="13.5" thickBot="1">
      <c r="A883" s="1">
        <v>887</v>
      </c>
      <c r="B883" s="49" t="s">
        <v>43</v>
      </c>
      <c r="C883" s="128" t="s">
        <v>28</v>
      </c>
      <c r="D883" s="93">
        <v>1002590</v>
      </c>
      <c r="E883" s="93">
        <v>546414.65</v>
      </c>
      <c r="F883" s="93"/>
      <c r="G883" s="2"/>
      <c r="H883" s="2"/>
    </row>
    <row r="884" spans="1:8" ht="13.5" thickBot="1">
      <c r="A884" s="1">
        <v>888</v>
      </c>
      <c r="B884" s="49" t="s">
        <v>43</v>
      </c>
      <c r="C884" s="128" t="s">
        <v>28</v>
      </c>
      <c r="D884" s="93">
        <v>1008200</v>
      </c>
      <c r="E884" s="93">
        <v>549469</v>
      </c>
      <c r="F884" s="93"/>
      <c r="G884" s="2"/>
      <c r="H884" s="2"/>
    </row>
    <row r="885" spans="1:8" ht="13.5" thickBot="1">
      <c r="A885" s="1">
        <v>889</v>
      </c>
      <c r="B885" s="49" t="s">
        <v>40</v>
      </c>
      <c r="C885" s="128" t="s">
        <v>28</v>
      </c>
      <c r="D885" s="93">
        <v>896649</v>
      </c>
      <c r="E885" s="93">
        <v>485087.15</v>
      </c>
      <c r="F885" s="93"/>
      <c r="G885" s="2"/>
      <c r="H885" s="2"/>
    </row>
    <row r="886" spans="1:8" ht="13.5" thickBot="1">
      <c r="A886" s="1">
        <v>890</v>
      </c>
      <c r="B886" s="49" t="s">
        <v>40</v>
      </c>
      <c r="C886" s="128" t="s">
        <v>28</v>
      </c>
      <c r="D886" s="93">
        <v>1033923</v>
      </c>
      <c r="E886" s="93">
        <v>559352.38</v>
      </c>
      <c r="F886" s="93"/>
      <c r="G886" s="2"/>
      <c r="H886" s="2"/>
    </row>
    <row r="887" spans="1:8" ht="13.5" thickBot="1">
      <c r="A887" s="1">
        <v>891</v>
      </c>
      <c r="B887" s="49" t="s">
        <v>40</v>
      </c>
      <c r="C887" s="128" t="s">
        <v>28</v>
      </c>
      <c r="D887" s="93">
        <v>1729394</v>
      </c>
      <c r="E887" s="93">
        <v>935602.23</v>
      </c>
      <c r="F887" s="93"/>
      <c r="G887" s="2"/>
      <c r="H887" s="2"/>
    </row>
    <row r="888" spans="1:8" ht="13.5" thickBot="1">
      <c r="A888" s="1">
        <v>892</v>
      </c>
      <c r="B888" s="49" t="s">
        <v>40</v>
      </c>
      <c r="C888" s="128" t="s">
        <v>28</v>
      </c>
      <c r="D888" s="93">
        <v>4457321</v>
      </c>
      <c r="E888" s="93">
        <v>2411410.83</v>
      </c>
      <c r="F888" s="93"/>
      <c r="G888" s="2"/>
      <c r="H888" s="2"/>
    </row>
    <row r="889" spans="1:8" ht="13.5" thickBot="1">
      <c r="A889" s="1">
        <v>893</v>
      </c>
      <c r="B889" s="49" t="s">
        <v>40</v>
      </c>
      <c r="C889" s="128" t="s">
        <v>28</v>
      </c>
      <c r="D889" s="93">
        <v>3662961</v>
      </c>
      <c r="E889" s="93">
        <v>1981662.02</v>
      </c>
      <c r="F889" s="93"/>
      <c r="G889" s="2"/>
      <c r="H889" s="2"/>
    </row>
    <row r="890" spans="1:8" ht="13.5" thickBot="1">
      <c r="A890" s="1">
        <v>894</v>
      </c>
      <c r="B890" s="49" t="s">
        <v>40</v>
      </c>
      <c r="C890" s="128" t="s">
        <v>28</v>
      </c>
      <c r="D890" s="93">
        <v>1141297</v>
      </c>
      <c r="E890" s="93">
        <v>617441.73</v>
      </c>
      <c r="F890" s="93"/>
      <c r="G890" s="2"/>
      <c r="H890" s="2"/>
    </row>
    <row r="891" spans="1:8" ht="13.5" thickBot="1">
      <c r="A891" s="1">
        <v>895</v>
      </c>
      <c r="B891" s="49" t="s">
        <v>40</v>
      </c>
      <c r="C891" s="128" t="s">
        <v>28</v>
      </c>
      <c r="D891" s="93">
        <v>3416954</v>
      </c>
      <c r="E891" s="93">
        <v>1848572.24</v>
      </c>
      <c r="F891" s="93"/>
      <c r="G891" s="2"/>
      <c r="H891" s="2"/>
    </row>
    <row r="892" spans="1:8" ht="13.5" thickBot="1">
      <c r="A892" s="1">
        <v>896</v>
      </c>
      <c r="B892" s="49" t="s">
        <v>40</v>
      </c>
      <c r="C892" s="128" t="s">
        <v>28</v>
      </c>
      <c r="D892" s="93">
        <v>3159813</v>
      </c>
      <c r="E892" s="93">
        <v>1709458.93</v>
      </c>
      <c r="F892" s="93"/>
      <c r="G892" s="2"/>
      <c r="H892" s="2"/>
    </row>
    <row r="893" spans="1:8" ht="13.5" thickBot="1">
      <c r="A893" s="1">
        <v>897</v>
      </c>
      <c r="B893" s="49" t="s">
        <v>41</v>
      </c>
      <c r="C893" s="128" t="s">
        <v>28</v>
      </c>
      <c r="D893" s="93">
        <v>30430</v>
      </c>
      <c r="E893" s="93">
        <v>16584.439999999999</v>
      </c>
      <c r="F893" s="93"/>
      <c r="G893" s="2"/>
      <c r="H893" s="2"/>
    </row>
    <row r="894" spans="1:8" ht="13.5" thickBot="1">
      <c r="A894" s="1">
        <v>898</v>
      </c>
      <c r="B894" s="49" t="s">
        <v>41</v>
      </c>
      <c r="C894" s="128" t="s">
        <v>28</v>
      </c>
      <c r="D894" s="93">
        <v>406270</v>
      </c>
      <c r="E894" s="93">
        <v>220401.48</v>
      </c>
      <c r="F894" s="93"/>
      <c r="G894" s="2"/>
      <c r="H894" s="2"/>
    </row>
    <row r="895" spans="1:8" ht="13.5" thickBot="1">
      <c r="A895" s="1">
        <v>899</v>
      </c>
      <c r="B895" s="49" t="s">
        <v>41</v>
      </c>
      <c r="C895" s="128" t="s">
        <v>28</v>
      </c>
      <c r="D895" s="93">
        <v>488350</v>
      </c>
      <c r="E895" s="93">
        <v>266152.28000000003</v>
      </c>
      <c r="F895" s="93"/>
      <c r="G895" s="2"/>
      <c r="H895" s="2"/>
    </row>
    <row r="896" spans="1:8" ht="13.5" thickBot="1">
      <c r="A896" s="1">
        <v>900</v>
      </c>
      <c r="B896" s="49" t="s">
        <v>41</v>
      </c>
      <c r="C896" s="128" t="s">
        <v>28</v>
      </c>
      <c r="D896" s="93">
        <v>105720</v>
      </c>
      <c r="E896" s="93">
        <v>57617.73</v>
      </c>
      <c r="F896" s="93"/>
      <c r="G896" s="2"/>
      <c r="H896" s="2"/>
    </row>
    <row r="897" spans="1:8" ht="13.5" thickBot="1">
      <c r="A897" s="1">
        <v>901</v>
      </c>
      <c r="B897" s="49" t="s">
        <v>41</v>
      </c>
      <c r="C897" s="128" t="s">
        <v>28</v>
      </c>
      <c r="D897" s="93">
        <v>187902</v>
      </c>
      <c r="E897" s="93">
        <v>102406.59</v>
      </c>
      <c r="F897" s="93"/>
      <c r="G897" s="2"/>
      <c r="H897" s="2"/>
    </row>
    <row r="898" spans="1:8" ht="13.5" thickBot="1">
      <c r="A898" s="1">
        <v>902</v>
      </c>
      <c r="B898" s="49" t="s">
        <v>41</v>
      </c>
      <c r="C898" s="128" t="s">
        <v>28</v>
      </c>
      <c r="D898" s="93">
        <v>226448</v>
      </c>
      <c r="E898" s="93">
        <v>123414.16</v>
      </c>
      <c r="F898" s="93"/>
      <c r="G898" s="2"/>
      <c r="H898" s="2"/>
    </row>
    <row r="899" spans="1:8" ht="13.5" thickBot="1">
      <c r="A899" s="1">
        <v>903</v>
      </c>
      <c r="B899" s="49" t="s">
        <v>41</v>
      </c>
      <c r="C899" s="128" t="s">
        <v>28</v>
      </c>
      <c r="D899" s="93">
        <v>57842</v>
      </c>
      <c r="E899" s="93">
        <v>315238.90000000002</v>
      </c>
      <c r="F899" s="93"/>
      <c r="G899" s="2"/>
      <c r="H899" s="2"/>
    </row>
    <row r="900" spans="1:8" ht="13.5" thickBot="1">
      <c r="A900" s="1">
        <v>904</v>
      </c>
      <c r="B900" s="49" t="s">
        <v>41</v>
      </c>
      <c r="C900" s="128" t="s">
        <v>28</v>
      </c>
      <c r="D900" s="93">
        <v>48060</v>
      </c>
      <c r="E900" s="93">
        <v>26192.7</v>
      </c>
      <c r="F900" s="93"/>
      <c r="G900" s="2"/>
      <c r="H900" s="2"/>
    </row>
    <row r="901" spans="1:8" ht="13.5" thickBot="1">
      <c r="A901" s="1">
        <v>905</v>
      </c>
      <c r="B901" s="49" t="s">
        <v>108</v>
      </c>
      <c r="C901" s="128" t="s">
        <v>28</v>
      </c>
      <c r="D901" s="93">
        <v>99580</v>
      </c>
      <c r="E901" s="93">
        <v>60544.76</v>
      </c>
      <c r="F901" s="93"/>
      <c r="G901" s="2"/>
      <c r="H901" s="2"/>
    </row>
    <row r="902" spans="1:8" ht="13.5" thickBot="1">
      <c r="A902" s="1">
        <v>906</v>
      </c>
      <c r="B902" s="49" t="s">
        <v>47</v>
      </c>
      <c r="C902" s="128" t="s">
        <v>28</v>
      </c>
      <c r="D902" s="93">
        <v>1039680</v>
      </c>
      <c r="E902" s="93">
        <v>794307.83</v>
      </c>
      <c r="F902" s="93">
        <f t="shared" ref="F902:F907" si="1">E902*1.22</f>
        <v>969055.55259999994</v>
      </c>
      <c r="G902" s="2"/>
      <c r="H902" s="2"/>
    </row>
    <row r="903" spans="1:8" ht="13.5" thickBot="1">
      <c r="A903" s="1">
        <v>907</v>
      </c>
      <c r="B903" s="49" t="s">
        <v>57</v>
      </c>
      <c r="C903" s="128" t="s">
        <v>28</v>
      </c>
      <c r="D903" s="93">
        <v>111290</v>
      </c>
      <c r="E903" s="93">
        <v>69422.22</v>
      </c>
      <c r="F903" s="93">
        <f t="shared" si="1"/>
        <v>84695.108399999997</v>
      </c>
      <c r="G903" s="2"/>
      <c r="H903" s="2"/>
    </row>
    <row r="904" spans="1:8" ht="13.5" thickBot="1">
      <c r="A904" s="1">
        <v>908</v>
      </c>
      <c r="B904" s="49" t="s">
        <v>57</v>
      </c>
      <c r="C904" s="128" t="s">
        <v>28</v>
      </c>
      <c r="D904" s="93">
        <v>102860</v>
      </c>
      <c r="E904" s="93">
        <v>64163.63</v>
      </c>
      <c r="F904" s="93">
        <f t="shared" si="1"/>
        <v>78279.628599999996</v>
      </c>
      <c r="G904" s="2"/>
      <c r="H904" s="2"/>
    </row>
    <row r="905" spans="1:8" ht="13.5" thickBot="1">
      <c r="A905" s="1">
        <v>909</v>
      </c>
      <c r="B905" s="49" t="s">
        <v>57</v>
      </c>
      <c r="C905" s="128" t="s">
        <v>28</v>
      </c>
      <c r="D905" s="93">
        <v>102340</v>
      </c>
      <c r="E905" s="93">
        <v>63839.25</v>
      </c>
      <c r="F905" s="93">
        <f t="shared" si="1"/>
        <v>77883.884999999995</v>
      </c>
      <c r="G905" s="2"/>
      <c r="H905" s="2"/>
    </row>
    <row r="906" spans="1:8" ht="13.5" thickBot="1">
      <c r="A906" s="1">
        <v>910</v>
      </c>
      <c r="B906" s="49" t="s">
        <v>57</v>
      </c>
      <c r="C906" s="128" t="s">
        <v>28</v>
      </c>
      <c r="D906" s="93">
        <v>218100</v>
      </c>
      <c r="E906" s="93">
        <v>136049.85</v>
      </c>
      <c r="F906" s="93">
        <f t="shared" si="1"/>
        <v>165980.81700000001</v>
      </c>
      <c r="G906" s="2"/>
      <c r="H906" s="2"/>
    </row>
    <row r="907" spans="1:8" ht="13.5" thickBot="1">
      <c r="A907" s="1">
        <v>911</v>
      </c>
      <c r="B907" s="49" t="s">
        <v>57</v>
      </c>
      <c r="C907" s="128" t="s">
        <v>28</v>
      </c>
      <c r="D907" s="93">
        <v>223890</v>
      </c>
      <c r="E907" s="93">
        <v>139661.62</v>
      </c>
      <c r="F907" s="93">
        <f t="shared" si="1"/>
        <v>170387.1764</v>
      </c>
      <c r="G907" s="2"/>
      <c r="H907" s="2"/>
    </row>
    <row r="908" spans="1:8" ht="13.5" thickBot="1">
      <c r="A908" s="1">
        <v>912</v>
      </c>
      <c r="B908" s="49" t="s">
        <v>57</v>
      </c>
      <c r="C908" s="128" t="s">
        <v>28</v>
      </c>
      <c r="D908" s="93">
        <v>106560</v>
      </c>
      <c r="E908" s="93">
        <v>66471.67</v>
      </c>
      <c r="F908" s="93">
        <f>E908*1</f>
        <v>66471.67</v>
      </c>
      <c r="G908" s="2"/>
      <c r="H908" s="2"/>
    </row>
    <row r="909" spans="1:8" ht="13.5" thickBot="1">
      <c r="A909" s="1">
        <v>913</v>
      </c>
      <c r="B909" s="49" t="s">
        <v>57</v>
      </c>
      <c r="C909" s="128" t="s">
        <v>28</v>
      </c>
      <c r="D909" s="93">
        <v>61900</v>
      </c>
      <c r="E909" s="93">
        <v>38612.949999999997</v>
      </c>
      <c r="F909" s="93">
        <f t="shared" ref="F909:F972" si="2">E909*1.22</f>
        <v>47107.798999999992</v>
      </c>
      <c r="G909" s="2"/>
      <c r="H909" s="2"/>
    </row>
    <row r="910" spans="1:8" ht="13.5" thickBot="1">
      <c r="A910" s="1">
        <v>914</v>
      </c>
      <c r="B910" s="49" t="s">
        <v>57</v>
      </c>
      <c r="C910" s="128" t="s">
        <v>28</v>
      </c>
      <c r="D910" s="93">
        <v>55960</v>
      </c>
      <c r="E910" s="93">
        <v>34907.61</v>
      </c>
      <c r="F910" s="93">
        <f t="shared" si="2"/>
        <v>42587.284200000002</v>
      </c>
      <c r="G910" s="2"/>
      <c r="H910" s="2"/>
    </row>
    <row r="911" spans="1:8" ht="13.5" thickBot="1">
      <c r="A911" s="1">
        <v>915</v>
      </c>
      <c r="B911" s="49" t="s">
        <v>57</v>
      </c>
      <c r="C911" s="128" t="s">
        <v>28</v>
      </c>
      <c r="D911" s="93">
        <v>224350</v>
      </c>
      <c r="E911" s="93">
        <v>139948.57</v>
      </c>
      <c r="F911" s="93">
        <f t="shared" si="2"/>
        <v>170737.25539999999</v>
      </c>
      <c r="G911" s="2"/>
      <c r="H911" s="2"/>
    </row>
    <row r="912" spans="1:8" ht="13.5" thickBot="1">
      <c r="A912" s="1">
        <v>916</v>
      </c>
      <c r="B912" s="49" t="s">
        <v>57</v>
      </c>
      <c r="C912" s="128" t="s">
        <v>28</v>
      </c>
      <c r="D912" s="93">
        <v>224860</v>
      </c>
      <c r="E912" s="93">
        <v>140266.70000000001</v>
      </c>
      <c r="F912" s="93">
        <f t="shared" si="2"/>
        <v>171125.37400000001</v>
      </c>
      <c r="G912" s="2"/>
      <c r="H912" s="2"/>
    </row>
    <row r="913" spans="1:8" ht="13.5" thickBot="1">
      <c r="A913" s="1">
        <v>917</v>
      </c>
      <c r="B913" s="49" t="s">
        <v>57</v>
      </c>
      <c r="C913" s="128" t="s">
        <v>28</v>
      </c>
      <c r="D913" s="93">
        <v>383750</v>
      </c>
      <c r="E913" s="93">
        <v>239381.61</v>
      </c>
      <c r="F913" s="93">
        <f t="shared" si="2"/>
        <v>292045.56419999996</v>
      </c>
      <c r="G913" s="2"/>
      <c r="H913" s="2"/>
    </row>
    <row r="914" spans="1:8" ht="13.5" thickBot="1">
      <c r="A914" s="1">
        <v>918</v>
      </c>
      <c r="B914" s="49" t="s">
        <v>57</v>
      </c>
      <c r="C914" s="128" t="s">
        <v>28</v>
      </c>
      <c r="D914" s="93">
        <v>163170</v>
      </c>
      <c r="E914" s="93">
        <v>101784.75</v>
      </c>
      <c r="F914" s="93">
        <f t="shared" si="2"/>
        <v>124177.395</v>
      </c>
      <c r="G914" s="2"/>
      <c r="H914" s="2"/>
    </row>
    <row r="915" spans="1:8" ht="13.5" thickBot="1">
      <c r="A915" s="1">
        <v>919</v>
      </c>
      <c r="B915" s="49" t="s">
        <v>57</v>
      </c>
      <c r="C915" s="128" t="s">
        <v>28</v>
      </c>
      <c r="D915" s="93">
        <v>385270</v>
      </c>
      <c r="E915" s="93">
        <v>240329.77</v>
      </c>
      <c r="F915" s="93">
        <f t="shared" si="2"/>
        <v>293202.31939999998</v>
      </c>
      <c r="G915" s="2"/>
      <c r="H915" s="2"/>
    </row>
    <row r="916" spans="1:8" ht="13.5" thickBot="1">
      <c r="A916" s="1">
        <v>920</v>
      </c>
      <c r="B916" s="49" t="s">
        <v>57</v>
      </c>
      <c r="C916" s="128" t="s">
        <v>28</v>
      </c>
      <c r="D916" s="93">
        <v>328740</v>
      </c>
      <c r="E916" s="93">
        <v>205066.6</v>
      </c>
      <c r="F916" s="93">
        <f t="shared" si="2"/>
        <v>250181.25200000001</v>
      </c>
      <c r="G916" s="2"/>
      <c r="H916" s="2"/>
    </row>
    <row r="917" spans="1:8" ht="13.5" thickBot="1">
      <c r="A917" s="1">
        <v>921</v>
      </c>
      <c r="B917" s="49" t="s">
        <v>57</v>
      </c>
      <c r="C917" s="128" t="s">
        <v>28</v>
      </c>
      <c r="D917" s="93">
        <v>329940</v>
      </c>
      <c r="E917" s="93">
        <v>205815.16</v>
      </c>
      <c r="F917" s="93">
        <f t="shared" si="2"/>
        <v>251094.4952</v>
      </c>
      <c r="G917" s="2"/>
      <c r="H917" s="2"/>
    </row>
    <row r="918" spans="1:8" ht="13.5" thickBot="1">
      <c r="A918" s="1">
        <v>922</v>
      </c>
      <c r="B918" s="49" t="s">
        <v>57</v>
      </c>
      <c r="C918" s="128" t="s">
        <v>28</v>
      </c>
      <c r="D918" s="93">
        <v>137280</v>
      </c>
      <c r="E918" s="93">
        <v>85634.68</v>
      </c>
      <c r="F918" s="93">
        <f t="shared" si="2"/>
        <v>104474.30959999999</v>
      </c>
      <c r="G918" s="2"/>
      <c r="H918" s="2"/>
    </row>
    <row r="919" spans="1:8" ht="13.5" thickBot="1">
      <c r="A919" s="1">
        <v>923</v>
      </c>
      <c r="B919" s="49" t="s">
        <v>57</v>
      </c>
      <c r="C919" s="128" t="s">
        <v>28</v>
      </c>
      <c r="D919" s="93">
        <v>286690</v>
      </c>
      <c r="E919" s="93">
        <v>178154.71</v>
      </c>
      <c r="F919" s="93">
        <f t="shared" si="2"/>
        <v>217348.74619999999</v>
      </c>
      <c r="G919" s="2"/>
      <c r="H919" s="2"/>
    </row>
    <row r="920" spans="1:8" ht="13.5" thickBot="1">
      <c r="A920" s="1">
        <v>924</v>
      </c>
      <c r="B920" s="49" t="s">
        <v>57</v>
      </c>
      <c r="C920" s="128" t="s">
        <v>28</v>
      </c>
      <c r="D920" s="93">
        <v>238010</v>
      </c>
      <c r="E920" s="93">
        <v>147904.01999999999</v>
      </c>
      <c r="F920" s="93">
        <f t="shared" si="2"/>
        <v>180442.90439999997</v>
      </c>
      <c r="G920" s="2"/>
      <c r="H920" s="2"/>
    </row>
    <row r="921" spans="1:8" ht="13.5" thickBot="1">
      <c r="A921" s="1">
        <v>925</v>
      </c>
      <c r="B921" s="49" t="s">
        <v>57</v>
      </c>
      <c r="C921" s="128" t="s">
        <v>28</v>
      </c>
      <c r="D921" s="93">
        <v>259130</v>
      </c>
      <c r="E921" s="93">
        <v>161028.4</v>
      </c>
      <c r="F921" s="93">
        <f t="shared" si="2"/>
        <v>196454.64799999999</v>
      </c>
      <c r="G921" s="2"/>
      <c r="H921" s="2"/>
    </row>
    <row r="922" spans="1:8" ht="13.5" thickBot="1">
      <c r="A922" s="1">
        <v>926</v>
      </c>
      <c r="B922" s="49" t="s">
        <v>57</v>
      </c>
      <c r="C922" s="128" t="s">
        <v>28</v>
      </c>
      <c r="D922" s="93">
        <v>259070</v>
      </c>
      <c r="E922" s="93">
        <v>160991.10999999999</v>
      </c>
      <c r="F922" s="93">
        <f t="shared" si="2"/>
        <v>196409.15419999999</v>
      </c>
      <c r="G922" s="2"/>
      <c r="H922" s="2"/>
    </row>
    <row r="923" spans="1:8" ht="13.5" thickBot="1">
      <c r="A923" s="1">
        <v>927</v>
      </c>
      <c r="B923" s="49" t="s">
        <v>57</v>
      </c>
      <c r="C923" s="128" t="s">
        <v>28</v>
      </c>
      <c r="D923" s="93">
        <v>259370</v>
      </c>
      <c r="E923" s="93">
        <v>161177.54</v>
      </c>
      <c r="F923" s="93">
        <f t="shared" si="2"/>
        <v>196636.59880000001</v>
      </c>
      <c r="G923" s="2"/>
      <c r="H923" s="2"/>
    </row>
    <row r="924" spans="1:8" ht="13.5" thickBot="1">
      <c r="A924" s="1">
        <v>928</v>
      </c>
      <c r="B924" s="49" t="s">
        <v>57</v>
      </c>
      <c r="C924" s="128" t="s">
        <v>28</v>
      </c>
      <c r="D924" s="93">
        <v>55430</v>
      </c>
      <c r="E924" s="93">
        <v>34445.279999999999</v>
      </c>
      <c r="F924" s="93">
        <f t="shared" si="2"/>
        <v>42023.241600000001</v>
      </c>
      <c r="G924" s="2"/>
      <c r="H924" s="2"/>
    </row>
    <row r="925" spans="1:8" ht="13.5" thickBot="1">
      <c r="A925" s="1">
        <v>929</v>
      </c>
      <c r="B925" s="49" t="s">
        <v>57</v>
      </c>
      <c r="C925" s="128" t="s">
        <v>28</v>
      </c>
      <c r="D925" s="93">
        <v>27960</v>
      </c>
      <c r="E925" s="93">
        <v>17374.89</v>
      </c>
      <c r="F925" s="93">
        <f t="shared" si="2"/>
        <v>21197.3658</v>
      </c>
      <c r="G925" s="2"/>
      <c r="H925" s="2"/>
    </row>
    <row r="926" spans="1:8" ht="13.5" thickBot="1">
      <c r="A926" s="1">
        <v>930</v>
      </c>
      <c r="B926" s="49" t="s">
        <v>57</v>
      </c>
      <c r="C926" s="128" t="s">
        <v>28</v>
      </c>
      <c r="D926" s="93">
        <v>51490</v>
      </c>
      <c r="E926" s="93">
        <v>31996.880000000001</v>
      </c>
      <c r="F926" s="93">
        <f t="shared" si="2"/>
        <v>39036.193599999999</v>
      </c>
      <c r="G926" s="2"/>
      <c r="H926" s="2"/>
    </row>
    <row r="927" spans="1:8" ht="13.5" thickBot="1">
      <c r="A927" s="1">
        <v>931</v>
      </c>
      <c r="B927" s="49" t="s">
        <v>57</v>
      </c>
      <c r="C927" s="128" t="s">
        <v>28</v>
      </c>
      <c r="D927" s="93">
        <v>249700</v>
      </c>
      <c r="E927" s="93">
        <v>161695.57</v>
      </c>
      <c r="F927" s="93">
        <f t="shared" si="2"/>
        <v>197268.59539999999</v>
      </c>
      <c r="G927" s="2"/>
      <c r="H927" s="2"/>
    </row>
    <row r="928" spans="1:8" ht="13.5" thickBot="1">
      <c r="A928" s="1">
        <v>932</v>
      </c>
      <c r="B928" s="49" t="s">
        <v>57</v>
      </c>
      <c r="C928" s="128" t="s">
        <v>28</v>
      </c>
      <c r="D928" s="93">
        <v>83000</v>
      </c>
      <c r="E928" s="93">
        <v>53747.43</v>
      </c>
      <c r="F928" s="93">
        <f t="shared" si="2"/>
        <v>65571.864600000001</v>
      </c>
      <c r="G928" s="2"/>
      <c r="H928" s="2"/>
    </row>
    <row r="929" spans="1:8" ht="13.5" thickBot="1">
      <c r="A929" s="1">
        <v>933</v>
      </c>
      <c r="B929" s="49" t="s">
        <v>57</v>
      </c>
      <c r="C929" s="128" t="s">
        <v>28</v>
      </c>
      <c r="D929" s="93">
        <v>81470</v>
      </c>
      <c r="E929" s="93">
        <v>47819.8</v>
      </c>
      <c r="F929" s="93">
        <f t="shared" si="2"/>
        <v>58340.156000000003</v>
      </c>
      <c r="G929" s="2"/>
      <c r="H929" s="2"/>
    </row>
    <row r="930" spans="1:8" ht="13.5" thickBot="1">
      <c r="A930" s="1">
        <v>934</v>
      </c>
      <c r="B930" s="49" t="s">
        <v>57</v>
      </c>
      <c r="C930" s="128" t="s">
        <v>28</v>
      </c>
      <c r="D930" s="93">
        <v>128460</v>
      </c>
      <c r="E930" s="93">
        <v>75401.149999999994</v>
      </c>
      <c r="F930" s="93">
        <f t="shared" si="2"/>
        <v>91989.402999999991</v>
      </c>
      <c r="G930" s="2"/>
      <c r="H930" s="2"/>
    </row>
    <row r="931" spans="1:8" ht="13.5" thickBot="1">
      <c r="A931" s="1">
        <v>935</v>
      </c>
      <c r="B931" s="49" t="s">
        <v>57</v>
      </c>
      <c r="C931" s="128" t="s">
        <v>28</v>
      </c>
      <c r="D931" s="93">
        <v>78370</v>
      </c>
      <c r="E931" s="93">
        <v>46000.22</v>
      </c>
      <c r="F931" s="93">
        <f t="shared" si="2"/>
        <v>56120.268400000001</v>
      </c>
      <c r="G931" s="2"/>
      <c r="H931" s="2"/>
    </row>
    <row r="932" spans="1:8" ht="13.5" thickBot="1">
      <c r="A932" s="1">
        <v>936</v>
      </c>
      <c r="B932" s="49" t="s">
        <v>57</v>
      </c>
      <c r="C932" s="128" t="s">
        <v>28</v>
      </c>
      <c r="D932" s="93">
        <v>76920</v>
      </c>
      <c r="E932" s="93">
        <v>45149.120000000003</v>
      </c>
      <c r="F932" s="93">
        <f t="shared" si="2"/>
        <v>55081.926400000004</v>
      </c>
      <c r="G932" s="2"/>
      <c r="H932" s="2"/>
    </row>
    <row r="933" spans="1:8" ht="13.5" thickBot="1">
      <c r="A933" s="1">
        <v>937</v>
      </c>
      <c r="B933" s="49" t="s">
        <v>57</v>
      </c>
      <c r="C933" s="128" t="s">
        <v>28</v>
      </c>
      <c r="D933" s="93">
        <v>768930</v>
      </c>
      <c r="E933" s="93">
        <v>451332.74</v>
      </c>
      <c r="F933" s="93">
        <f t="shared" si="2"/>
        <v>550625.94279999996</v>
      </c>
      <c r="G933" s="2"/>
      <c r="H933" s="2"/>
    </row>
    <row r="934" spans="1:8" ht="13.5" thickBot="1">
      <c r="A934" s="1">
        <v>938</v>
      </c>
      <c r="B934" s="49" t="s">
        <v>57</v>
      </c>
      <c r="C934" s="128" t="s">
        <v>28</v>
      </c>
      <c r="D934" s="93">
        <v>593670</v>
      </c>
      <c r="E934" s="93">
        <v>348461.77</v>
      </c>
      <c r="F934" s="93">
        <f t="shared" si="2"/>
        <v>425123.35940000002</v>
      </c>
      <c r="G934" s="2"/>
      <c r="H934" s="2"/>
    </row>
    <row r="935" spans="1:8" ht="13.5" thickBot="1">
      <c r="A935" s="1">
        <v>939</v>
      </c>
      <c r="B935" s="49" t="s">
        <v>57</v>
      </c>
      <c r="C935" s="128" t="s">
        <v>28</v>
      </c>
      <c r="D935" s="93">
        <v>25610</v>
      </c>
      <c r="E935" s="93">
        <v>15032.1</v>
      </c>
      <c r="F935" s="93">
        <f t="shared" si="2"/>
        <v>18339.162</v>
      </c>
      <c r="G935" s="2"/>
      <c r="H935" s="2"/>
    </row>
    <row r="936" spans="1:8" ht="13.5" thickBot="1">
      <c r="A936" s="1">
        <v>940</v>
      </c>
      <c r="B936" s="49" t="s">
        <v>57</v>
      </c>
      <c r="C936" s="128" t="s">
        <v>28</v>
      </c>
      <c r="D936" s="93">
        <v>249350</v>
      </c>
      <c r="E936" s="93">
        <v>146358.99</v>
      </c>
      <c r="F936" s="93">
        <f t="shared" si="2"/>
        <v>178557.96779999998</v>
      </c>
      <c r="G936" s="2"/>
      <c r="H936" s="2"/>
    </row>
    <row r="937" spans="1:8" ht="13.5" thickBot="1">
      <c r="A937" s="1">
        <v>941</v>
      </c>
      <c r="B937" s="49" t="s">
        <v>57</v>
      </c>
      <c r="C937" s="128" t="s">
        <v>28</v>
      </c>
      <c r="D937" s="93">
        <v>220850</v>
      </c>
      <c r="E937" s="93">
        <v>140914.21</v>
      </c>
      <c r="F937" s="93">
        <f t="shared" si="2"/>
        <v>171915.33619999999</v>
      </c>
      <c r="G937" s="2"/>
      <c r="H937" s="2"/>
    </row>
    <row r="938" spans="1:8" ht="13.5" thickBot="1">
      <c r="A938" s="1">
        <v>942</v>
      </c>
      <c r="B938" s="49" t="s">
        <v>57</v>
      </c>
      <c r="C938" s="128" t="s">
        <v>28</v>
      </c>
      <c r="D938" s="93">
        <v>167480</v>
      </c>
      <c r="E938" s="93">
        <v>98304.41</v>
      </c>
      <c r="F938" s="93">
        <f t="shared" si="2"/>
        <v>119931.3802</v>
      </c>
      <c r="G938" s="2"/>
      <c r="H938" s="2"/>
    </row>
    <row r="939" spans="1:8" ht="13.5" thickBot="1">
      <c r="A939" s="1">
        <v>943</v>
      </c>
      <c r="B939" s="49" t="s">
        <v>57</v>
      </c>
      <c r="C939" s="128" t="s">
        <v>28</v>
      </c>
      <c r="D939" s="93">
        <v>104270</v>
      </c>
      <c r="E939" s="93">
        <v>61202.53</v>
      </c>
      <c r="F939" s="93">
        <f t="shared" si="2"/>
        <v>74667.086599999995</v>
      </c>
      <c r="G939" s="2"/>
      <c r="H939" s="2"/>
    </row>
    <row r="940" spans="1:8" ht="13.5" thickBot="1">
      <c r="A940" s="1">
        <v>944</v>
      </c>
      <c r="B940" s="49" t="s">
        <v>57</v>
      </c>
      <c r="C940" s="128" t="s">
        <v>28</v>
      </c>
      <c r="D940" s="93">
        <v>166510</v>
      </c>
      <c r="E940" s="93">
        <v>97735.05</v>
      </c>
      <c r="F940" s="93">
        <f t="shared" si="2"/>
        <v>119236.761</v>
      </c>
      <c r="G940" s="2"/>
      <c r="H940" s="2"/>
    </row>
    <row r="941" spans="1:8" ht="13.5" thickBot="1">
      <c r="A941" s="1">
        <v>945</v>
      </c>
      <c r="B941" s="49" t="s">
        <v>57</v>
      </c>
      <c r="C941" s="128" t="s">
        <v>28</v>
      </c>
      <c r="D941" s="93">
        <v>83610</v>
      </c>
      <c r="E941" s="93">
        <v>49075.9</v>
      </c>
      <c r="F941" s="93">
        <f t="shared" si="2"/>
        <v>59872.597999999998</v>
      </c>
      <c r="G941" s="2"/>
      <c r="H941" s="2"/>
    </row>
    <row r="942" spans="1:8" ht="13.5" thickBot="1">
      <c r="A942" s="1">
        <v>946</v>
      </c>
      <c r="B942" s="49" t="s">
        <v>57</v>
      </c>
      <c r="C942" s="128" t="s">
        <v>28</v>
      </c>
      <c r="D942" s="93">
        <v>129460</v>
      </c>
      <c r="E942" s="93">
        <v>75988.11</v>
      </c>
      <c r="F942" s="93">
        <f t="shared" si="2"/>
        <v>92705.494200000001</v>
      </c>
      <c r="G942" s="2"/>
      <c r="H942" s="2"/>
    </row>
    <row r="943" spans="1:8" ht="13.5" thickBot="1">
      <c r="A943" s="1">
        <v>947</v>
      </c>
      <c r="B943" s="49" t="s">
        <v>57</v>
      </c>
      <c r="C943" s="128" t="s">
        <v>28</v>
      </c>
      <c r="D943" s="93">
        <v>110410</v>
      </c>
      <c r="E943" s="93">
        <v>64806.48</v>
      </c>
      <c r="F943" s="93">
        <f t="shared" si="2"/>
        <v>79063.905599999998</v>
      </c>
      <c r="G943" s="2"/>
      <c r="H943" s="2"/>
    </row>
    <row r="944" spans="1:8" ht="13.5" thickBot="1">
      <c r="A944" s="1">
        <v>948</v>
      </c>
      <c r="B944" s="49" t="s">
        <v>57</v>
      </c>
      <c r="C944" s="128" t="s">
        <v>28</v>
      </c>
      <c r="D944" s="93">
        <v>62340</v>
      </c>
      <c r="E944" s="93">
        <v>36591.21</v>
      </c>
      <c r="F944" s="93">
        <f t="shared" si="2"/>
        <v>44641.2762</v>
      </c>
      <c r="G944" s="2"/>
      <c r="H944" s="2"/>
    </row>
    <row r="945" spans="1:8" ht="13.5" thickBot="1">
      <c r="A945" s="1">
        <v>949</v>
      </c>
      <c r="B945" s="49" t="s">
        <v>57</v>
      </c>
      <c r="C945" s="128" t="s">
        <v>28</v>
      </c>
      <c r="D945" s="93">
        <v>78360</v>
      </c>
      <c r="E945" s="93">
        <v>45994.35</v>
      </c>
      <c r="F945" s="93">
        <f t="shared" si="2"/>
        <v>56113.106999999996</v>
      </c>
      <c r="G945" s="2"/>
      <c r="H945" s="2"/>
    </row>
    <row r="946" spans="1:8" ht="13.5" thickBot="1">
      <c r="A946" s="1">
        <v>950</v>
      </c>
      <c r="B946" s="49" t="s">
        <v>57</v>
      </c>
      <c r="C946" s="128" t="s">
        <v>28</v>
      </c>
      <c r="D946" s="93">
        <v>111000</v>
      </c>
      <c r="E946" s="93">
        <v>65152.79</v>
      </c>
      <c r="F946" s="93">
        <f t="shared" si="2"/>
        <v>79486.4038</v>
      </c>
      <c r="G946" s="2"/>
      <c r="H946" s="2"/>
    </row>
    <row r="947" spans="1:8" ht="13.5" thickBot="1">
      <c r="A947" s="1">
        <v>951</v>
      </c>
      <c r="B947" s="49" t="s">
        <v>57</v>
      </c>
      <c r="C947" s="128" t="s">
        <v>28</v>
      </c>
      <c r="D947" s="93">
        <v>62980</v>
      </c>
      <c r="E947" s="93">
        <v>36966.870000000003</v>
      </c>
      <c r="F947" s="93">
        <f t="shared" si="2"/>
        <v>45099.581400000003</v>
      </c>
      <c r="G947" s="2"/>
      <c r="H947" s="2"/>
    </row>
    <row r="948" spans="1:8" ht="13.5" thickBot="1">
      <c r="A948" s="1">
        <v>952</v>
      </c>
      <c r="B948" s="49" t="s">
        <v>57</v>
      </c>
      <c r="C948" s="128" t="s">
        <v>28</v>
      </c>
      <c r="D948" s="93">
        <v>52290</v>
      </c>
      <c r="E948" s="93">
        <v>30692.25</v>
      </c>
      <c r="F948" s="93">
        <f t="shared" si="2"/>
        <v>37444.544999999998</v>
      </c>
      <c r="G948" s="2"/>
      <c r="H948" s="2"/>
    </row>
    <row r="949" spans="1:8" ht="13.5" thickBot="1">
      <c r="A949" s="1">
        <v>953</v>
      </c>
      <c r="B949" s="49" t="s">
        <v>57</v>
      </c>
      <c r="C949" s="128" t="s">
        <v>28</v>
      </c>
      <c r="D949" s="93">
        <v>55490</v>
      </c>
      <c r="E949" s="93">
        <v>32570.52</v>
      </c>
      <c r="F949" s="93">
        <f t="shared" si="2"/>
        <v>39736.034399999997</v>
      </c>
      <c r="G949" s="2"/>
      <c r="H949" s="2"/>
    </row>
    <row r="950" spans="1:8" ht="13.5" thickBot="1">
      <c r="A950" s="1">
        <v>954</v>
      </c>
      <c r="B950" s="49" t="s">
        <v>57</v>
      </c>
      <c r="C950" s="128" t="s">
        <v>28</v>
      </c>
      <c r="D950" s="93">
        <v>83780</v>
      </c>
      <c r="E950" s="93">
        <v>49175.68</v>
      </c>
      <c r="F950" s="93">
        <f t="shared" si="2"/>
        <v>59994.329599999997</v>
      </c>
      <c r="G950" s="2"/>
      <c r="H950" s="2"/>
    </row>
    <row r="951" spans="1:8" ht="13.5" thickBot="1">
      <c r="A951" s="1">
        <v>955</v>
      </c>
      <c r="B951" s="49" t="s">
        <v>57</v>
      </c>
      <c r="C951" s="128" t="s">
        <v>28</v>
      </c>
      <c r="D951" s="93">
        <v>52410</v>
      </c>
      <c r="E951" s="93">
        <v>30762.68</v>
      </c>
      <c r="F951" s="93">
        <f t="shared" si="2"/>
        <v>37530.469599999997</v>
      </c>
      <c r="G951" s="2"/>
      <c r="H951" s="2"/>
    </row>
    <row r="952" spans="1:8" ht="13.5" thickBot="1">
      <c r="A952" s="1">
        <v>956</v>
      </c>
      <c r="B952" s="49" t="s">
        <v>57</v>
      </c>
      <c r="C952" s="128" t="s">
        <v>28</v>
      </c>
      <c r="D952" s="93">
        <v>110490</v>
      </c>
      <c r="E952" s="93">
        <v>64853.440000000002</v>
      </c>
      <c r="F952" s="93">
        <f t="shared" si="2"/>
        <v>79121.196800000005</v>
      </c>
      <c r="G952" s="2"/>
      <c r="H952" s="2"/>
    </row>
    <row r="953" spans="1:8" ht="13.5" thickBot="1">
      <c r="A953" s="1">
        <v>957</v>
      </c>
      <c r="B953" s="49" t="s">
        <v>57</v>
      </c>
      <c r="C953" s="128" t="s">
        <v>28</v>
      </c>
      <c r="D953" s="93">
        <v>83450</v>
      </c>
      <c r="E953" s="93">
        <v>48981.99</v>
      </c>
      <c r="F953" s="93">
        <f t="shared" si="2"/>
        <v>59758.027799999996</v>
      </c>
      <c r="G953" s="2"/>
      <c r="H953" s="2"/>
    </row>
    <row r="954" spans="1:8" ht="13.5" thickBot="1">
      <c r="A954" s="1">
        <v>958</v>
      </c>
      <c r="B954" s="49" t="s">
        <v>57</v>
      </c>
      <c r="C954" s="128" t="s">
        <v>28</v>
      </c>
      <c r="D954" s="93">
        <v>78640</v>
      </c>
      <c r="E954" s="93">
        <v>46158.7</v>
      </c>
      <c r="F954" s="93">
        <f t="shared" si="2"/>
        <v>56313.613999999994</v>
      </c>
      <c r="G954" s="2"/>
      <c r="H954" s="2"/>
    </row>
    <row r="955" spans="1:8" ht="13.5" thickBot="1">
      <c r="A955" s="1">
        <v>959</v>
      </c>
      <c r="B955" s="49" t="s">
        <v>57</v>
      </c>
      <c r="C955" s="128" t="s">
        <v>28</v>
      </c>
      <c r="D955" s="93">
        <v>110150</v>
      </c>
      <c r="E955" s="93">
        <v>64653.87</v>
      </c>
      <c r="F955" s="93">
        <f t="shared" si="2"/>
        <v>78877.721399999995</v>
      </c>
      <c r="G955" s="2"/>
      <c r="H955" s="2"/>
    </row>
    <row r="956" spans="1:8" ht="13.5" thickBot="1">
      <c r="A956" s="1">
        <v>960</v>
      </c>
      <c r="B956" s="49" t="s">
        <v>57</v>
      </c>
      <c r="C956" s="128" t="s">
        <v>28</v>
      </c>
      <c r="D956" s="93">
        <v>41660</v>
      </c>
      <c r="E956" s="93">
        <v>24452.84</v>
      </c>
      <c r="F956" s="93">
        <f t="shared" si="2"/>
        <v>29832.464799999998</v>
      </c>
      <c r="G956" s="2"/>
      <c r="H956" s="2"/>
    </row>
    <row r="957" spans="1:8" ht="13.5" thickBot="1">
      <c r="A957" s="1">
        <v>961</v>
      </c>
      <c r="B957" s="49" t="s">
        <v>57</v>
      </c>
      <c r="C957" s="128" t="s">
        <v>28</v>
      </c>
      <c r="D957" s="93">
        <v>55070</v>
      </c>
      <c r="E957" s="93">
        <v>32324</v>
      </c>
      <c r="F957" s="93">
        <f t="shared" si="2"/>
        <v>39435.279999999999</v>
      </c>
      <c r="G957" s="2"/>
      <c r="H957" s="2"/>
    </row>
    <row r="958" spans="1:8" ht="13.5" thickBot="1">
      <c r="A958" s="1">
        <v>962</v>
      </c>
      <c r="B958" s="49" t="s">
        <v>57</v>
      </c>
      <c r="C958" s="128" t="s">
        <v>28</v>
      </c>
      <c r="D958" s="93">
        <v>62010</v>
      </c>
      <c r="E958" s="93">
        <v>36397.519999999997</v>
      </c>
      <c r="F958" s="93">
        <f t="shared" si="2"/>
        <v>44404.974399999992</v>
      </c>
      <c r="G958" s="2"/>
      <c r="H958" s="2"/>
    </row>
    <row r="959" spans="1:8" ht="13.5" thickBot="1">
      <c r="A959" s="1">
        <v>963</v>
      </c>
      <c r="B959" s="49" t="s">
        <v>57</v>
      </c>
      <c r="C959" s="128" t="s">
        <v>28</v>
      </c>
      <c r="D959" s="93">
        <v>77200</v>
      </c>
      <c r="E959" s="93">
        <v>45313.47</v>
      </c>
      <c r="F959" s="93">
        <f t="shared" si="2"/>
        <v>55282.433400000002</v>
      </c>
      <c r="G959" s="2"/>
      <c r="H959" s="2"/>
    </row>
    <row r="960" spans="1:8" ht="13.5" thickBot="1">
      <c r="A960" s="1">
        <v>964</v>
      </c>
      <c r="B960" s="49" t="s">
        <v>57</v>
      </c>
      <c r="C960" s="128" t="s">
        <v>28</v>
      </c>
      <c r="D960" s="93">
        <v>110770</v>
      </c>
      <c r="E960" s="93">
        <v>65017.79</v>
      </c>
      <c r="F960" s="93">
        <f t="shared" si="2"/>
        <v>79321.703800000003</v>
      </c>
      <c r="G960" s="2"/>
      <c r="H960" s="2"/>
    </row>
    <row r="961" spans="1:8" ht="13.5" thickBot="1">
      <c r="A961" s="1">
        <v>965</v>
      </c>
      <c r="B961" s="49" t="s">
        <v>57</v>
      </c>
      <c r="C961" s="128" t="s">
        <v>28</v>
      </c>
      <c r="D961" s="93">
        <v>61660</v>
      </c>
      <c r="E961" s="93">
        <v>36192.080000000002</v>
      </c>
      <c r="F961" s="93">
        <f t="shared" si="2"/>
        <v>44154.337599999999</v>
      </c>
      <c r="G961" s="2"/>
      <c r="H961" s="2"/>
    </row>
    <row r="962" spans="1:8" ht="13.5" thickBot="1">
      <c r="A962" s="1">
        <v>966</v>
      </c>
      <c r="B962" s="49" t="s">
        <v>57</v>
      </c>
      <c r="C962" s="128" t="s">
        <v>28</v>
      </c>
      <c r="D962" s="93">
        <v>51040</v>
      </c>
      <c r="E962" s="93">
        <v>29958.54</v>
      </c>
      <c r="F962" s="93">
        <f t="shared" si="2"/>
        <v>36549.418799999999</v>
      </c>
      <c r="G962" s="2"/>
      <c r="H962" s="2"/>
    </row>
    <row r="963" spans="1:8" ht="13.5" thickBot="1">
      <c r="A963" s="1">
        <v>967</v>
      </c>
      <c r="B963" s="49" t="s">
        <v>57</v>
      </c>
      <c r="C963" s="128" t="s">
        <v>28</v>
      </c>
      <c r="D963" s="93">
        <v>109900</v>
      </c>
      <c r="E963" s="93">
        <v>64507.13</v>
      </c>
      <c r="F963" s="93">
        <f t="shared" si="2"/>
        <v>78698.698599999989</v>
      </c>
      <c r="G963" s="2"/>
      <c r="H963" s="2"/>
    </row>
    <row r="964" spans="1:8" ht="13.5" thickBot="1">
      <c r="A964" s="1">
        <v>968</v>
      </c>
      <c r="B964" s="49" t="s">
        <v>57</v>
      </c>
      <c r="C964" s="128" t="s">
        <v>28</v>
      </c>
      <c r="D964" s="93">
        <v>41740</v>
      </c>
      <c r="E964" s="93">
        <v>24499.8</v>
      </c>
      <c r="F964" s="93">
        <f t="shared" si="2"/>
        <v>29889.755999999998</v>
      </c>
      <c r="G964" s="2"/>
      <c r="H964" s="2"/>
    </row>
    <row r="965" spans="1:8" ht="13.5" thickBot="1">
      <c r="A965" s="1">
        <v>969</v>
      </c>
      <c r="B965" s="49" t="s">
        <v>57</v>
      </c>
      <c r="C965" s="128" t="s">
        <v>28</v>
      </c>
      <c r="D965" s="93">
        <v>41900</v>
      </c>
      <c r="E965" s="93">
        <v>24593.71</v>
      </c>
      <c r="F965" s="93">
        <f t="shared" si="2"/>
        <v>30004.3262</v>
      </c>
      <c r="G965" s="2"/>
      <c r="H965" s="2"/>
    </row>
    <row r="966" spans="1:8" ht="13.5" thickBot="1">
      <c r="A966" s="1">
        <v>970</v>
      </c>
      <c r="B966" s="49" t="s">
        <v>57</v>
      </c>
      <c r="C966" s="128" t="s">
        <v>28</v>
      </c>
      <c r="D966" s="93">
        <v>62160</v>
      </c>
      <c r="E966" s="93">
        <v>36485.56</v>
      </c>
      <c r="F966" s="93">
        <f t="shared" si="2"/>
        <v>44512.383199999997</v>
      </c>
      <c r="G966" s="2"/>
      <c r="H966" s="2"/>
    </row>
    <row r="967" spans="1:8" ht="13.5" thickBot="1">
      <c r="A967" s="1">
        <v>971</v>
      </c>
      <c r="B967" s="49" t="s">
        <v>57</v>
      </c>
      <c r="C967" s="128" t="s">
        <v>28</v>
      </c>
      <c r="D967" s="93">
        <v>62770</v>
      </c>
      <c r="E967" s="93">
        <v>36843.61</v>
      </c>
      <c r="F967" s="93">
        <f t="shared" si="2"/>
        <v>44949.2042</v>
      </c>
      <c r="G967" s="2"/>
      <c r="H967" s="2"/>
    </row>
    <row r="968" spans="1:8" ht="13.5" thickBot="1">
      <c r="A968" s="1">
        <v>972</v>
      </c>
      <c r="B968" s="49" t="s">
        <v>57</v>
      </c>
      <c r="C968" s="128" t="s">
        <v>28</v>
      </c>
      <c r="D968" s="93">
        <v>41780</v>
      </c>
      <c r="E968" s="93">
        <v>24523.27</v>
      </c>
      <c r="F968" s="93">
        <f t="shared" si="2"/>
        <v>29918.3894</v>
      </c>
      <c r="G968" s="2"/>
      <c r="H968" s="2"/>
    </row>
    <row r="969" spans="1:8" ht="13.5" thickBot="1">
      <c r="A969" s="1">
        <v>973</v>
      </c>
      <c r="B969" s="49" t="s">
        <v>57</v>
      </c>
      <c r="C969" s="128" t="s">
        <v>28</v>
      </c>
      <c r="D969" s="93">
        <v>78050</v>
      </c>
      <c r="E969" s="93">
        <v>45812.39</v>
      </c>
      <c r="F969" s="93">
        <f t="shared" si="2"/>
        <v>55891.1158</v>
      </c>
      <c r="G969" s="2"/>
      <c r="H969" s="2"/>
    </row>
    <row r="970" spans="1:8" ht="13.5" thickBot="1">
      <c r="A970" s="1">
        <v>974</v>
      </c>
      <c r="B970" s="49" t="s">
        <v>57</v>
      </c>
      <c r="C970" s="128" t="s">
        <v>28</v>
      </c>
      <c r="D970" s="93">
        <v>77930</v>
      </c>
      <c r="E970" s="93">
        <v>45741.95</v>
      </c>
      <c r="F970" s="93">
        <f t="shared" si="2"/>
        <v>55805.178999999996</v>
      </c>
      <c r="G970" s="2"/>
      <c r="H970" s="2"/>
    </row>
    <row r="971" spans="1:8" ht="13.5" thickBot="1">
      <c r="A971" s="1">
        <v>975</v>
      </c>
      <c r="B971" s="49" t="s">
        <v>57</v>
      </c>
      <c r="C971" s="128" t="s">
        <v>28</v>
      </c>
      <c r="D971" s="93">
        <v>77970</v>
      </c>
      <c r="E971" s="93">
        <v>45765.43</v>
      </c>
      <c r="F971" s="93">
        <f t="shared" si="2"/>
        <v>55833.8246</v>
      </c>
      <c r="G971" s="2"/>
      <c r="H971" s="2"/>
    </row>
    <row r="972" spans="1:8" ht="13.5" thickBot="1">
      <c r="A972" s="1">
        <v>976</v>
      </c>
      <c r="B972" s="49" t="s">
        <v>57</v>
      </c>
      <c r="C972" s="128" t="s">
        <v>28</v>
      </c>
      <c r="D972" s="93">
        <v>78340</v>
      </c>
      <c r="E972" s="93">
        <v>45982.61</v>
      </c>
      <c r="F972" s="93">
        <f t="shared" si="2"/>
        <v>56098.784200000002</v>
      </c>
      <c r="G972" s="2"/>
      <c r="H972" s="2"/>
    </row>
    <row r="973" spans="1:8" ht="13.5" thickBot="1">
      <c r="A973" s="1">
        <v>977</v>
      </c>
      <c r="B973" s="49" t="s">
        <v>57</v>
      </c>
      <c r="C973" s="128" t="s">
        <v>28</v>
      </c>
      <c r="D973" s="93">
        <v>52350</v>
      </c>
      <c r="E973" s="93">
        <v>30727.46</v>
      </c>
      <c r="F973" s="93">
        <f t="shared" ref="F973:F1036" si="3">E973*1.22</f>
        <v>37487.501199999999</v>
      </c>
      <c r="G973" s="2"/>
      <c r="H973" s="2"/>
    </row>
    <row r="974" spans="1:8" ht="13.5" thickBot="1">
      <c r="A974" s="1">
        <v>978</v>
      </c>
      <c r="B974" s="49" t="s">
        <v>57</v>
      </c>
      <c r="C974" s="128" t="s">
        <v>28</v>
      </c>
      <c r="D974" s="93">
        <v>110860</v>
      </c>
      <c r="E974" s="93">
        <v>65070.62</v>
      </c>
      <c r="F974" s="93">
        <f t="shared" si="3"/>
        <v>79386.156400000007</v>
      </c>
      <c r="G974" s="2"/>
      <c r="H974" s="2"/>
    </row>
    <row r="975" spans="1:8" ht="13.5" thickBot="1">
      <c r="A975" s="1">
        <v>979</v>
      </c>
      <c r="B975" s="49" t="s">
        <v>57</v>
      </c>
      <c r="C975" s="128" t="s">
        <v>28</v>
      </c>
      <c r="D975" s="93">
        <v>111110</v>
      </c>
      <c r="E975" s="93">
        <v>65217.35</v>
      </c>
      <c r="F975" s="93">
        <f t="shared" si="3"/>
        <v>79565.167000000001</v>
      </c>
      <c r="G975" s="2"/>
      <c r="H975" s="2"/>
    </row>
    <row r="976" spans="1:8" ht="13.5" thickBot="1">
      <c r="A976" s="1">
        <v>980</v>
      </c>
      <c r="B976" s="49" t="s">
        <v>57</v>
      </c>
      <c r="C976" s="128" t="s">
        <v>28</v>
      </c>
      <c r="D976" s="93">
        <v>82940</v>
      </c>
      <c r="E976" s="93">
        <v>48682.63</v>
      </c>
      <c r="F976" s="93">
        <f t="shared" si="3"/>
        <v>59392.808599999997</v>
      </c>
      <c r="G976" s="2"/>
      <c r="H976" s="2"/>
    </row>
    <row r="977" spans="1:8" ht="13.5" thickBot="1">
      <c r="A977" s="1">
        <v>981</v>
      </c>
      <c r="B977" s="49" t="s">
        <v>57</v>
      </c>
      <c r="C977" s="128" t="s">
        <v>28</v>
      </c>
      <c r="D977" s="93">
        <v>110820</v>
      </c>
      <c r="E977" s="93">
        <v>65047.14</v>
      </c>
      <c r="F977" s="93">
        <f t="shared" si="3"/>
        <v>79357.510800000004</v>
      </c>
      <c r="G977" s="2"/>
      <c r="H977" s="2"/>
    </row>
    <row r="978" spans="1:8" ht="13.5" thickBot="1">
      <c r="A978" s="1">
        <v>982</v>
      </c>
      <c r="B978" s="49" t="s">
        <v>57</v>
      </c>
      <c r="C978" s="128" t="s">
        <v>28</v>
      </c>
      <c r="D978" s="93">
        <v>54960</v>
      </c>
      <c r="E978" s="93">
        <v>32259.43</v>
      </c>
      <c r="F978" s="93">
        <f t="shared" si="3"/>
        <v>39356.5046</v>
      </c>
      <c r="G978" s="2"/>
      <c r="H978" s="2"/>
    </row>
    <row r="979" spans="1:8" ht="13.5" thickBot="1">
      <c r="A979" s="1">
        <v>983</v>
      </c>
      <c r="B979" s="49" t="s">
        <v>57</v>
      </c>
      <c r="C979" s="128" t="s">
        <v>28</v>
      </c>
      <c r="D979" s="93">
        <v>311970</v>
      </c>
      <c r="E979" s="93">
        <v>190898.78</v>
      </c>
      <c r="F979" s="93">
        <f t="shared" si="3"/>
        <v>232896.5116</v>
      </c>
      <c r="G979" s="2"/>
      <c r="H979" s="2"/>
    </row>
    <row r="980" spans="1:8" ht="13.5" thickBot="1">
      <c r="A980" s="1">
        <v>984</v>
      </c>
      <c r="B980" s="49" t="s">
        <v>57</v>
      </c>
      <c r="C980" s="128" t="s">
        <v>28</v>
      </c>
      <c r="D980" s="93">
        <v>310740</v>
      </c>
      <c r="E980" s="93">
        <v>190146.12</v>
      </c>
      <c r="F980" s="93">
        <f t="shared" si="3"/>
        <v>231978.26639999999</v>
      </c>
      <c r="G980" s="2"/>
      <c r="H980" s="2"/>
    </row>
    <row r="981" spans="1:8" ht="13.5" thickBot="1">
      <c r="A981" s="1">
        <v>985</v>
      </c>
      <c r="B981" s="49" t="s">
        <v>57</v>
      </c>
      <c r="C981" s="128" t="s">
        <v>28</v>
      </c>
      <c r="D981" s="93">
        <v>311010</v>
      </c>
      <c r="E981" s="93">
        <v>190311.34</v>
      </c>
      <c r="F981" s="93">
        <f t="shared" si="3"/>
        <v>232179.83479999998</v>
      </c>
      <c r="G981" s="2"/>
      <c r="H981" s="2"/>
    </row>
    <row r="982" spans="1:8" ht="13.5" thickBot="1">
      <c r="A982" s="1">
        <v>986</v>
      </c>
      <c r="B982" s="49" t="s">
        <v>57</v>
      </c>
      <c r="C982" s="128" t="s">
        <v>28</v>
      </c>
      <c r="D982" s="93">
        <v>82520</v>
      </c>
      <c r="E982" s="93">
        <v>50495.14</v>
      </c>
      <c r="F982" s="93">
        <f t="shared" si="3"/>
        <v>61604.070800000001</v>
      </c>
      <c r="G982" s="2"/>
      <c r="H982" s="2"/>
    </row>
    <row r="983" spans="1:8" ht="13.5" thickBot="1">
      <c r="A983" s="1">
        <v>987</v>
      </c>
      <c r="B983" s="49" t="s">
        <v>57</v>
      </c>
      <c r="C983" s="128" t="s">
        <v>28</v>
      </c>
      <c r="D983" s="93">
        <v>82030</v>
      </c>
      <c r="E983" s="93">
        <v>50195.3</v>
      </c>
      <c r="F983" s="93">
        <f t="shared" si="3"/>
        <v>61238.266000000003</v>
      </c>
      <c r="G983" s="2"/>
      <c r="H983" s="2"/>
    </row>
    <row r="984" spans="1:8" ht="13.5" thickBot="1">
      <c r="A984" s="1">
        <v>988</v>
      </c>
      <c r="B984" s="49" t="s">
        <v>57</v>
      </c>
      <c r="C984" s="128" t="s">
        <v>28</v>
      </c>
      <c r="D984" s="93">
        <v>46090</v>
      </c>
      <c r="E984" s="93">
        <v>27053.08</v>
      </c>
      <c r="F984" s="93">
        <f t="shared" si="3"/>
        <v>33004.757600000004</v>
      </c>
      <c r="G984" s="2"/>
      <c r="H984" s="2"/>
    </row>
    <row r="985" spans="1:8" ht="13.5" thickBot="1">
      <c r="A985" s="1">
        <v>989</v>
      </c>
      <c r="B985" s="49" t="s">
        <v>57</v>
      </c>
      <c r="C985" s="128" t="s">
        <v>28</v>
      </c>
      <c r="D985" s="93">
        <v>129120</v>
      </c>
      <c r="E985" s="93">
        <v>79777.41</v>
      </c>
      <c r="F985" s="93">
        <f t="shared" si="3"/>
        <v>97328.440199999997</v>
      </c>
      <c r="G985" s="2"/>
      <c r="H985" s="2"/>
    </row>
    <row r="986" spans="1:8" ht="13.5" thickBot="1">
      <c r="A986" s="1">
        <v>990</v>
      </c>
      <c r="B986" s="49" t="s">
        <v>57</v>
      </c>
      <c r="C986" s="128" t="s">
        <v>28</v>
      </c>
      <c r="D986" s="93">
        <v>129590</v>
      </c>
      <c r="E986" s="93">
        <v>80067.8</v>
      </c>
      <c r="F986" s="93">
        <f t="shared" si="3"/>
        <v>97682.716</v>
      </c>
      <c r="G986" s="2"/>
      <c r="H986" s="2"/>
    </row>
    <row r="987" spans="1:8" ht="13.5" thickBot="1">
      <c r="A987" s="1">
        <v>991</v>
      </c>
      <c r="B987" s="49" t="s">
        <v>57</v>
      </c>
      <c r="C987" s="128" t="s">
        <v>28</v>
      </c>
      <c r="D987" s="93">
        <v>261680</v>
      </c>
      <c r="E987" s="93">
        <v>161680.24</v>
      </c>
      <c r="F987" s="93">
        <f t="shared" si="3"/>
        <v>197249.89279999997</v>
      </c>
      <c r="G987" s="2"/>
      <c r="H987" s="2"/>
    </row>
    <row r="988" spans="1:8" ht="13.5" thickBot="1">
      <c r="A988" s="1">
        <v>992</v>
      </c>
      <c r="B988" s="49" t="s">
        <v>57</v>
      </c>
      <c r="C988" s="128" t="s">
        <v>28</v>
      </c>
      <c r="D988" s="93">
        <v>526520</v>
      </c>
      <c r="E988" s="93">
        <v>325312.90999999997</v>
      </c>
      <c r="F988" s="93">
        <f t="shared" si="3"/>
        <v>396881.75019999995</v>
      </c>
      <c r="G988" s="2"/>
      <c r="H988" s="2"/>
    </row>
    <row r="989" spans="1:8" ht="13.5" thickBot="1">
      <c r="A989" s="1">
        <v>993</v>
      </c>
      <c r="B989" s="49" t="s">
        <v>57</v>
      </c>
      <c r="C989" s="128" t="s">
        <v>28</v>
      </c>
      <c r="D989" s="93">
        <v>165700</v>
      </c>
      <c r="E989" s="93">
        <v>102378.54</v>
      </c>
      <c r="F989" s="93">
        <f t="shared" si="3"/>
        <v>124901.81879999999</v>
      </c>
      <c r="G989" s="2"/>
      <c r="H989" s="2"/>
    </row>
    <row r="990" spans="1:8" ht="13.5" thickBot="1">
      <c r="A990" s="1">
        <v>994</v>
      </c>
      <c r="B990" s="49" t="s">
        <v>57</v>
      </c>
      <c r="C990" s="128" t="s">
        <v>28</v>
      </c>
      <c r="D990" s="93">
        <v>110720</v>
      </c>
      <c r="E990" s="93">
        <v>68408.88</v>
      </c>
      <c r="F990" s="93">
        <f t="shared" si="3"/>
        <v>83458.833599999998</v>
      </c>
      <c r="G990" s="2"/>
      <c r="H990" s="2"/>
    </row>
    <row r="991" spans="1:8" ht="13.5" thickBot="1">
      <c r="A991" s="1">
        <v>995</v>
      </c>
      <c r="B991" s="49" t="s">
        <v>57</v>
      </c>
      <c r="C991" s="128" t="s">
        <v>28</v>
      </c>
      <c r="D991" s="93">
        <v>228640</v>
      </c>
      <c r="E991" s="93">
        <v>133116.34</v>
      </c>
      <c r="F991" s="93">
        <f t="shared" si="3"/>
        <v>162401.93479999999</v>
      </c>
      <c r="G991" s="2"/>
      <c r="H991" s="2"/>
    </row>
    <row r="992" spans="1:8" ht="13.5" thickBot="1">
      <c r="A992" s="1">
        <v>996</v>
      </c>
      <c r="B992" s="49" t="s">
        <v>57</v>
      </c>
      <c r="C992" s="128" t="s">
        <v>28</v>
      </c>
      <c r="D992" s="93">
        <v>205190</v>
      </c>
      <c r="E992" s="93">
        <v>119463.53</v>
      </c>
      <c r="F992" s="93">
        <f t="shared" si="3"/>
        <v>145745.50659999999</v>
      </c>
      <c r="G992" s="2"/>
      <c r="H992" s="2"/>
    </row>
    <row r="993" spans="1:8" ht="13.5" thickBot="1">
      <c r="A993" s="1">
        <v>997</v>
      </c>
      <c r="B993" s="49" t="s">
        <v>57</v>
      </c>
      <c r="C993" s="128" t="s">
        <v>28</v>
      </c>
      <c r="D993" s="93">
        <v>798100</v>
      </c>
      <c r="E993" s="93">
        <v>464661.27</v>
      </c>
      <c r="F993" s="93">
        <f t="shared" si="3"/>
        <v>566886.74939999997</v>
      </c>
      <c r="G993" s="2"/>
      <c r="H993" s="2"/>
    </row>
    <row r="994" spans="1:8" ht="13.5" thickBot="1">
      <c r="A994" s="1">
        <v>998</v>
      </c>
      <c r="B994" s="49" t="s">
        <v>57</v>
      </c>
      <c r="C994" s="128" t="s">
        <v>28</v>
      </c>
      <c r="D994" s="93">
        <v>207950</v>
      </c>
      <c r="E994" s="93">
        <v>121070.43</v>
      </c>
      <c r="F994" s="93">
        <f t="shared" si="3"/>
        <v>147705.9246</v>
      </c>
      <c r="G994" s="2"/>
      <c r="H994" s="2"/>
    </row>
    <row r="995" spans="1:8" ht="13.5" thickBot="1">
      <c r="A995" s="1">
        <v>999</v>
      </c>
      <c r="B995" s="49" t="s">
        <v>57</v>
      </c>
      <c r="C995" s="128" t="s">
        <v>28</v>
      </c>
      <c r="D995" s="93">
        <v>309940</v>
      </c>
      <c r="E995" s="93">
        <v>180449.96</v>
      </c>
      <c r="F995" s="93">
        <f t="shared" si="3"/>
        <v>220148.95119999998</v>
      </c>
      <c r="G995" s="2"/>
      <c r="H995" s="2"/>
    </row>
    <row r="996" spans="1:8" ht="13.5" thickBot="1">
      <c r="A996" s="1">
        <v>1000</v>
      </c>
      <c r="B996" s="49" t="s">
        <v>57</v>
      </c>
      <c r="C996" s="128" t="s">
        <v>28</v>
      </c>
      <c r="D996" s="93">
        <v>880290</v>
      </c>
      <c r="E996" s="93">
        <v>512513.06</v>
      </c>
      <c r="F996" s="93">
        <f t="shared" si="3"/>
        <v>625265.93319999997</v>
      </c>
      <c r="G996" s="2"/>
      <c r="H996" s="2"/>
    </row>
    <row r="997" spans="1:8" ht="13.5" thickBot="1">
      <c r="A997" s="1">
        <v>1001</v>
      </c>
      <c r="B997" s="49" t="s">
        <v>57</v>
      </c>
      <c r="C997" s="128" t="s">
        <v>28</v>
      </c>
      <c r="D997" s="93">
        <v>145930</v>
      </c>
      <c r="E997" s="93">
        <v>84961.81</v>
      </c>
      <c r="F997" s="93">
        <f t="shared" si="3"/>
        <v>103653.40819999999</v>
      </c>
      <c r="G997" s="2"/>
      <c r="H997" s="2"/>
    </row>
    <row r="998" spans="1:8" ht="13.5" thickBot="1">
      <c r="A998" s="1">
        <v>1002</v>
      </c>
      <c r="B998" s="49" t="s">
        <v>57</v>
      </c>
      <c r="C998" s="128" t="s">
        <v>28</v>
      </c>
      <c r="D998" s="93">
        <v>261200</v>
      </c>
      <c r="E998" s="93">
        <v>152073.07999999999</v>
      </c>
      <c r="F998" s="93">
        <f t="shared" si="3"/>
        <v>185529.15759999998</v>
      </c>
      <c r="H998" s="2"/>
    </row>
    <row r="999" spans="1:8" ht="13.5" thickBot="1">
      <c r="A999" s="1">
        <v>1003</v>
      </c>
      <c r="B999" s="49" t="s">
        <v>57</v>
      </c>
      <c r="C999" s="128" t="s">
        <v>28</v>
      </c>
      <c r="D999" s="93">
        <v>680630</v>
      </c>
      <c r="E999" s="93">
        <v>396269.14</v>
      </c>
      <c r="F999" s="93">
        <f t="shared" si="3"/>
        <v>483448.35080000001</v>
      </c>
      <c r="H999" s="2"/>
    </row>
    <row r="1000" spans="1:8" ht="13.5" thickBot="1">
      <c r="A1000" s="1">
        <v>1004</v>
      </c>
      <c r="B1000" s="49" t="s">
        <v>57</v>
      </c>
      <c r="C1000" s="128" t="s">
        <v>28</v>
      </c>
      <c r="D1000" s="93">
        <v>1014780</v>
      </c>
      <c r="E1000" s="93">
        <v>590814.39</v>
      </c>
      <c r="F1000" s="93">
        <f t="shared" si="3"/>
        <v>720793.55579999997</v>
      </c>
      <c r="H1000" s="2"/>
    </row>
    <row r="1001" spans="1:8" ht="13.5" thickBot="1">
      <c r="A1001" s="1">
        <v>1005</v>
      </c>
      <c r="B1001" s="49" t="s">
        <v>57</v>
      </c>
      <c r="C1001" s="128" t="s">
        <v>28</v>
      </c>
      <c r="D1001" s="93">
        <v>1208450</v>
      </c>
      <c r="E1001" s="93">
        <v>703570.87</v>
      </c>
      <c r="F1001" s="93">
        <f t="shared" si="3"/>
        <v>858356.46140000003</v>
      </c>
      <c r="H1001" s="2"/>
    </row>
    <row r="1002" spans="1:8" ht="13.5" thickBot="1">
      <c r="A1002" s="1">
        <v>1006</v>
      </c>
      <c r="B1002" s="49" t="s">
        <v>57</v>
      </c>
      <c r="C1002" s="128" t="s">
        <v>28</v>
      </c>
      <c r="D1002" s="93">
        <v>209130</v>
      </c>
      <c r="E1002" s="93">
        <v>121757.44</v>
      </c>
      <c r="F1002" s="93">
        <f t="shared" si="3"/>
        <v>148544.07680000001</v>
      </c>
      <c r="H1002" s="2"/>
    </row>
    <row r="1003" spans="1:8" ht="13.5" thickBot="1">
      <c r="A1003" s="1">
        <v>1007</v>
      </c>
      <c r="B1003" s="49" t="s">
        <v>57</v>
      </c>
      <c r="C1003" s="128" t="s">
        <v>28</v>
      </c>
      <c r="D1003" s="93">
        <v>209160</v>
      </c>
      <c r="E1003" s="93">
        <v>121774.9</v>
      </c>
      <c r="F1003" s="93">
        <f t="shared" si="3"/>
        <v>148565.378</v>
      </c>
      <c r="H1003" s="2"/>
    </row>
    <row r="1004" spans="1:8" ht="13.5" thickBot="1">
      <c r="A1004" s="1">
        <v>1008</v>
      </c>
      <c r="B1004" s="49" t="s">
        <v>57</v>
      </c>
      <c r="C1004" s="128" t="s">
        <v>28</v>
      </c>
      <c r="D1004" s="93">
        <v>637890</v>
      </c>
      <c r="E1004" s="93">
        <v>371385.51</v>
      </c>
      <c r="F1004" s="93">
        <f t="shared" si="3"/>
        <v>453090.3222</v>
      </c>
      <c r="H1004" s="2"/>
    </row>
    <row r="1005" spans="1:8" ht="13.5" thickBot="1">
      <c r="A1005" s="1">
        <v>1009</v>
      </c>
      <c r="B1005" s="49" t="s">
        <v>57</v>
      </c>
      <c r="C1005" s="128" t="s">
        <v>28</v>
      </c>
      <c r="D1005" s="93">
        <v>797450</v>
      </c>
      <c r="E1005" s="93">
        <v>464282.83</v>
      </c>
      <c r="F1005" s="93">
        <f t="shared" si="3"/>
        <v>566425.05260000005</v>
      </c>
      <c r="H1005" s="2"/>
    </row>
    <row r="1006" spans="1:8" ht="13.5" thickBot="1">
      <c r="A1006" s="1">
        <v>1010</v>
      </c>
      <c r="B1006" s="49" t="s">
        <v>57</v>
      </c>
      <c r="C1006" s="128" t="s">
        <v>28</v>
      </c>
      <c r="D1006" s="93">
        <v>167920</v>
      </c>
      <c r="E1006" s="93">
        <v>97764.59</v>
      </c>
      <c r="F1006" s="93">
        <f t="shared" si="3"/>
        <v>119272.79979999999</v>
      </c>
      <c r="H1006" s="2"/>
    </row>
    <row r="1007" spans="1:8" ht="13.5" thickBot="1">
      <c r="A1007" s="1">
        <v>1011</v>
      </c>
      <c r="B1007" s="49" t="s">
        <v>57</v>
      </c>
      <c r="C1007" s="128" t="s">
        <v>28</v>
      </c>
      <c r="D1007" s="93">
        <v>208150</v>
      </c>
      <c r="E1007" s="93">
        <v>121186.87</v>
      </c>
      <c r="F1007" s="93">
        <f t="shared" si="3"/>
        <v>147847.98139999999</v>
      </c>
      <c r="H1007" s="2"/>
    </row>
    <row r="1008" spans="1:8" ht="13.5" thickBot="1">
      <c r="A1008" s="1">
        <v>1012</v>
      </c>
      <c r="B1008" s="49" t="s">
        <v>57</v>
      </c>
      <c r="C1008" s="128" t="s">
        <v>28</v>
      </c>
      <c r="D1008" s="93">
        <v>683630</v>
      </c>
      <c r="E1008" s="93">
        <v>398015.77</v>
      </c>
      <c r="F1008" s="93">
        <f t="shared" si="3"/>
        <v>485579.23940000002</v>
      </c>
      <c r="H1008" s="2"/>
    </row>
    <row r="1009" spans="1:8" ht="13.5" thickBot="1">
      <c r="A1009" s="1">
        <v>1013</v>
      </c>
      <c r="B1009" s="49" t="s">
        <v>57</v>
      </c>
      <c r="C1009" s="128" t="s">
        <v>28</v>
      </c>
      <c r="D1009" s="93">
        <v>27690</v>
      </c>
      <c r="E1009" s="93">
        <v>16121.38</v>
      </c>
      <c r="F1009" s="93">
        <f t="shared" si="3"/>
        <v>19668.083599999998</v>
      </c>
      <c r="H1009" s="2"/>
    </row>
    <row r="1010" spans="1:8" ht="13.5" thickBot="1">
      <c r="A1010" s="1">
        <v>1014</v>
      </c>
      <c r="B1010" s="49" t="s">
        <v>57</v>
      </c>
      <c r="C1010" s="128" t="s">
        <v>28</v>
      </c>
      <c r="D1010" s="93">
        <v>707190</v>
      </c>
      <c r="E1010" s="93">
        <v>411732.62</v>
      </c>
      <c r="F1010" s="93">
        <f t="shared" si="3"/>
        <v>502313.79639999999</v>
      </c>
      <c r="H1010" s="2"/>
    </row>
    <row r="1011" spans="1:8" ht="13.5" thickBot="1">
      <c r="A1011" s="1">
        <v>1015</v>
      </c>
      <c r="B1011" s="49" t="s">
        <v>57</v>
      </c>
      <c r="C1011" s="128" t="s">
        <v>28</v>
      </c>
      <c r="D1011" s="93">
        <v>247000</v>
      </c>
      <c r="E1011" s="93">
        <v>143805.71</v>
      </c>
      <c r="F1011" s="93">
        <f t="shared" si="3"/>
        <v>175442.9662</v>
      </c>
      <c r="H1011" s="2"/>
    </row>
    <row r="1012" spans="1:8" ht="13.5" thickBot="1">
      <c r="A1012" s="1">
        <v>1016</v>
      </c>
      <c r="B1012" s="49" t="s">
        <v>57</v>
      </c>
      <c r="C1012" s="128" t="s">
        <v>28</v>
      </c>
      <c r="D1012" s="93">
        <v>206760</v>
      </c>
      <c r="E1012" s="93">
        <v>120377.60000000001</v>
      </c>
      <c r="F1012" s="93">
        <f t="shared" si="3"/>
        <v>146860.67199999999</v>
      </c>
      <c r="H1012" s="2"/>
    </row>
    <row r="1013" spans="1:8" ht="13.5" thickBot="1">
      <c r="A1013" s="1">
        <v>1017</v>
      </c>
      <c r="B1013" s="49" t="s">
        <v>57</v>
      </c>
      <c r="C1013" s="128" t="s">
        <v>28</v>
      </c>
      <c r="D1013" s="93">
        <v>1025850</v>
      </c>
      <c r="E1013" s="93">
        <v>597259.44999999995</v>
      </c>
      <c r="F1013" s="93">
        <f t="shared" si="3"/>
        <v>728656.52899999998</v>
      </c>
      <c r="H1013" s="2"/>
    </row>
    <row r="1014" spans="1:8" ht="13.5" thickBot="1">
      <c r="A1014" s="1">
        <v>1018</v>
      </c>
      <c r="B1014" s="49" t="s">
        <v>57</v>
      </c>
      <c r="C1014" s="128" t="s">
        <v>28</v>
      </c>
      <c r="D1014" s="93">
        <v>825690</v>
      </c>
      <c r="E1014" s="93">
        <v>480724.43</v>
      </c>
      <c r="F1014" s="93">
        <f t="shared" si="3"/>
        <v>586483.80460000003</v>
      </c>
      <c r="H1014" s="2"/>
    </row>
    <row r="1015" spans="1:8" ht="13.5" thickBot="1">
      <c r="A1015" s="1">
        <v>1019</v>
      </c>
      <c r="B1015" s="49" t="s">
        <v>57</v>
      </c>
      <c r="C1015" s="128" t="s">
        <v>28</v>
      </c>
      <c r="D1015" s="93">
        <v>165040</v>
      </c>
      <c r="E1015" s="93">
        <v>96087.83</v>
      </c>
      <c r="F1015" s="93">
        <f t="shared" si="3"/>
        <v>117227.1526</v>
      </c>
      <c r="H1015" s="2"/>
    </row>
    <row r="1016" spans="1:8" ht="13.5" thickBot="1">
      <c r="A1016" s="1">
        <v>1020</v>
      </c>
      <c r="B1016" s="49" t="s">
        <v>57</v>
      </c>
      <c r="C1016" s="128" t="s">
        <v>28</v>
      </c>
      <c r="D1016" s="93">
        <v>127320</v>
      </c>
      <c r="E1016" s="93">
        <v>74126.89</v>
      </c>
      <c r="F1016" s="93">
        <f t="shared" si="3"/>
        <v>90434.805800000002</v>
      </c>
      <c r="H1016" s="2"/>
    </row>
    <row r="1017" spans="1:8" ht="13.5" thickBot="1">
      <c r="A1017" s="1">
        <v>1021</v>
      </c>
      <c r="B1017" s="49" t="s">
        <v>57</v>
      </c>
      <c r="C1017" s="128" t="s">
        <v>28</v>
      </c>
      <c r="D1017" s="93">
        <v>306310</v>
      </c>
      <c r="E1017" s="93">
        <v>178336.54</v>
      </c>
      <c r="F1017" s="93">
        <f t="shared" si="3"/>
        <v>217570.57880000002</v>
      </c>
    </row>
    <row r="1018" spans="1:8" ht="13.5" thickBot="1">
      <c r="A1018" s="1">
        <v>1022</v>
      </c>
      <c r="B1018" s="49" t="s">
        <v>57</v>
      </c>
      <c r="C1018" s="128" t="s">
        <v>28</v>
      </c>
      <c r="D1018" s="93">
        <v>247880</v>
      </c>
      <c r="E1018" s="93">
        <v>144318.04999999999</v>
      </c>
      <c r="F1018" s="93">
        <f t="shared" si="3"/>
        <v>176068.02099999998</v>
      </c>
    </row>
    <row r="1019" spans="1:8" ht="13.5" thickBot="1">
      <c r="A1019" s="1">
        <v>1023</v>
      </c>
      <c r="B1019" s="49" t="s">
        <v>57</v>
      </c>
      <c r="C1019" s="128" t="s">
        <v>28</v>
      </c>
      <c r="D1019" s="93">
        <v>103390</v>
      </c>
      <c r="E1019" s="93">
        <v>60194.62</v>
      </c>
      <c r="F1019" s="93">
        <f t="shared" si="3"/>
        <v>73437.436400000006</v>
      </c>
    </row>
    <row r="1020" spans="1:8" ht="13.5" thickBot="1">
      <c r="A1020" s="1">
        <v>1024</v>
      </c>
      <c r="B1020" s="49" t="s">
        <v>57</v>
      </c>
      <c r="C1020" s="128" t="s">
        <v>28</v>
      </c>
      <c r="D1020" s="93">
        <v>102500</v>
      </c>
      <c r="E1020" s="93">
        <v>59676.46</v>
      </c>
      <c r="F1020" s="93">
        <f t="shared" si="3"/>
        <v>72805.281199999998</v>
      </c>
    </row>
    <row r="1021" spans="1:8" ht="13.5" thickBot="1">
      <c r="A1021" s="1">
        <v>1025</v>
      </c>
      <c r="B1021" s="49" t="s">
        <v>57</v>
      </c>
      <c r="C1021" s="128" t="s">
        <v>28</v>
      </c>
      <c r="D1021" s="93">
        <v>851080</v>
      </c>
      <c r="E1021" s="93">
        <v>495506.72</v>
      </c>
      <c r="F1021" s="93">
        <f t="shared" si="3"/>
        <v>604518.19839999999</v>
      </c>
    </row>
    <row r="1022" spans="1:8" ht="13.5" thickBot="1">
      <c r="A1022" s="1">
        <v>1026</v>
      </c>
      <c r="B1022" s="49" t="s">
        <v>57</v>
      </c>
      <c r="C1022" s="128" t="s">
        <v>28</v>
      </c>
      <c r="D1022" s="93">
        <v>81510</v>
      </c>
      <c r="E1022" s="93">
        <v>47455.88</v>
      </c>
      <c r="F1022" s="93">
        <f t="shared" si="3"/>
        <v>57896.173599999995</v>
      </c>
    </row>
    <row r="1023" spans="1:8" ht="13.5" thickBot="1">
      <c r="A1023" s="1">
        <v>1027</v>
      </c>
      <c r="B1023" s="49" t="s">
        <v>42</v>
      </c>
      <c r="C1023" s="128" t="s">
        <v>28</v>
      </c>
      <c r="D1023" s="93">
        <v>2512430</v>
      </c>
      <c r="E1023" s="93">
        <v>1469771.55</v>
      </c>
      <c r="F1023" s="93">
        <f t="shared" si="3"/>
        <v>1793121.291</v>
      </c>
    </row>
    <row r="1024" spans="1:8" ht="13.5" thickBot="1">
      <c r="A1024" s="1">
        <v>1028</v>
      </c>
      <c r="B1024" s="49" t="s">
        <v>42</v>
      </c>
      <c r="C1024" s="128" t="s">
        <v>28</v>
      </c>
      <c r="D1024" s="93">
        <v>501570</v>
      </c>
      <c r="E1024" s="93">
        <v>301943.89</v>
      </c>
      <c r="F1024" s="93">
        <f t="shared" si="3"/>
        <v>368371.54580000002</v>
      </c>
    </row>
    <row r="1025" spans="1:6" ht="13.5" thickBot="1">
      <c r="A1025" s="1">
        <v>1029</v>
      </c>
      <c r="B1025" s="49" t="s">
        <v>42</v>
      </c>
      <c r="C1025" s="128" t="s">
        <v>28</v>
      </c>
      <c r="D1025" s="93">
        <v>496470</v>
      </c>
      <c r="E1025" s="93">
        <v>298874.32</v>
      </c>
      <c r="F1025" s="93">
        <f t="shared" si="3"/>
        <v>364626.6704</v>
      </c>
    </row>
    <row r="1026" spans="1:6" ht="13.5" thickBot="1">
      <c r="A1026" s="1">
        <v>1030</v>
      </c>
      <c r="B1026" s="49" t="s">
        <v>63</v>
      </c>
      <c r="C1026" s="128" t="s">
        <v>28</v>
      </c>
      <c r="D1026" s="93">
        <v>601330</v>
      </c>
      <c r="E1026" s="93">
        <v>375776.01</v>
      </c>
      <c r="F1026" s="93">
        <f t="shared" si="3"/>
        <v>458446.73220000003</v>
      </c>
    </row>
    <row r="1027" spans="1:6" ht="13.5" thickBot="1">
      <c r="A1027" s="1">
        <v>1031</v>
      </c>
      <c r="B1027" s="49" t="s">
        <v>63</v>
      </c>
      <c r="C1027" s="128" t="s">
        <v>28</v>
      </c>
      <c r="D1027" s="93">
        <v>570620</v>
      </c>
      <c r="E1027" s="93">
        <v>356585.08</v>
      </c>
      <c r="F1027" s="93">
        <f t="shared" si="3"/>
        <v>435033.79759999999</v>
      </c>
    </row>
    <row r="1028" spans="1:6" ht="13.5" thickBot="1">
      <c r="A1028" s="1">
        <v>1032</v>
      </c>
      <c r="B1028" s="49" t="s">
        <v>63</v>
      </c>
      <c r="C1028" s="128" t="s">
        <v>28</v>
      </c>
      <c r="D1028" s="93">
        <v>604180</v>
      </c>
      <c r="E1028" s="93">
        <v>377557</v>
      </c>
      <c r="F1028" s="93">
        <f t="shared" si="3"/>
        <v>460619.54</v>
      </c>
    </row>
    <row r="1029" spans="1:6" ht="13.5" thickBot="1">
      <c r="A1029" s="1">
        <v>1033</v>
      </c>
      <c r="B1029" s="49" t="s">
        <v>63</v>
      </c>
      <c r="C1029" s="128" t="s">
        <v>28</v>
      </c>
      <c r="D1029" s="93">
        <v>575670</v>
      </c>
      <c r="E1029" s="93">
        <v>359740.87</v>
      </c>
      <c r="F1029" s="93">
        <f t="shared" si="3"/>
        <v>438883.86139999999</v>
      </c>
    </row>
    <row r="1030" spans="1:6" ht="13.5" thickBot="1">
      <c r="A1030" s="1">
        <v>1034</v>
      </c>
      <c r="B1030" s="49" t="s">
        <v>63</v>
      </c>
      <c r="C1030" s="128" t="s">
        <v>28</v>
      </c>
      <c r="D1030" s="93">
        <v>301330</v>
      </c>
      <c r="E1030" s="93">
        <v>188303.57</v>
      </c>
      <c r="F1030" s="93">
        <f t="shared" si="3"/>
        <v>229730.3554</v>
      </c>
    </row>
    <row r="1031" spans="1:6" ht="13.5" thickBot="1">
      <c r="A1031" s="1">
        <v>1035</v>
      </c>
      <c r="B1031" s="49" t="s">
        <v>63</v>
      </c>
      <c r="C1031" s="128" t="s">
        <v>28</v>
      </c>
      <c r="D1031" s="93">
        <v>300120</v>
      </c>
      <c r="E1031" s="93">
        <v>187547.43</v>
      </c>
      <c r="F1031" s="93">
        <f t="shared" si="3"/>
        <v>228807.8646</v>
      </c>
    </row>
    <row r="1032" spans="1:6" ht="13.5" thickBot="1">
      <c r="A1032" s="1">
        <v>1036</v>
      </c>
      <c r="B1032" s="49" t="s">
        <v>63</v>
      </c>
      <c r="C1032" s="128" t="s">
        <v>28</v>
      </c>
      <c r="D1032" s="93">
        <v>139120</v>
      </c>
      <c r="E1032" s="93">
        <v>85771.4</v>
      </c>
      <c r="F1032" s="93">
        <f t="shared" si="3"/>
        <v>104641.10799999999</v>
      </c>
    </row>
    <row r="1033" spans="1:6" ht="13.5" thickBot="1">
      <c r="A1033" s="1">
        <v>1037</v>
      </c>
      <c r="B1033" s="49" t="s">
        <v>63</v>
      </c>
      <c r="C1033" s="128" t="s">
        <v>28</v>
      </c>
      <c r="D1033" s="93">
        <v>321000</v>
      </c>
      <c r="E1033" s="93">
        <v>197905.53</v>
      </c>
      <c r="F1033" s="93">
        <f t="shared" si="3"/>
        <v>241444.74659999998</v>
      </c>
    </row>
    <row r="1034" spans="1:6" ht="13.5" thickBot="1">
      <c r="A1034" s="1">
        <v>1038</v>
      </c>
      <c r="B1034" s="49" t="s">
        <v>63</v>
      </c>
      <c r="C1034" s="128" t="s">
        <v>28</v>
      </c>
      <c r="D1034" s="93">
        <v>102960</v>
      </c>
      <c r="E1034" s="93">
        <v>63477.74</v>
      </c>
      <c r="F1034" s="93">
        <f t="shared" si="3"/>
        <v>77442.842799999999</v>
      </c>
    </row>
    <row r="1035" spans="1:6" ht="13.5" thickBot="1">
      <c r="A1035" s="1">
        <v>1039</v>
      </c>
      <c r="B1035" s="49" t="s">
        <v>63</v>
      </c>
      <c r="C1035" s="128" t="s">
        <v>28</v>
      </c>
      <c r="D1035" s="93">
        <v>102570</v>
      </c>
      <c r="E1035" s="93">
        <v>63237.29</v>
      </c>
      <c r="F1035" s="93">
        <f t="shared" si="3"/>
        <v>77149.493799999997</v>
      </c>
    </row>
    <row r="1036" spans="1:6" ht="13.5" thickBot="1">
      <c r="A1036" s="1">
        <v>1040</v>
      </c>
      <c r="B1036" s="49" t="s">
        <v>63</v>
      </c>
      <c r="C1036" s="128" t="s">
        <v>28</v>
      </c>
      <c r="D1036" s="93">
        <v>101550</v>
      </c>
      <c r="E1036" s="93">
        <v>62608.43</v>
      </c>
      <c r="F1036" s="93">
        <f t="shared" si="3"/>
        <v>76382.284599999999</v>
      </c>
    </row>
    <row r="1037" spans="1:6" ht="13.5" thickBot="1">
      <c r="A1037" s="1">
        <v>1041</v>
      </c>
      <c r="B1037" s="49" t="s">
        <v>63</v>
      </c>
      <c r="C1037" s="128" t="s">
        <v>28</v>
      </c>
      <c r="D1037" s="93">
        <v>267380</v>
      </c>
      <c r="E1037" s="93">
        <v>164847.29</v>
      </c>
      <c r="F1037" s="93">
        <f t="shared" ref="F1037:F1075" si="4">E1037*1.22</f>
        <v>201113.69380000001</v>
      </c>
    </row>
    <row r="1038" spans="1:6" ht="13.5" thickBot="1">
      <c r="A1038" s="1">
        <v>1042</v>
      </c>
      <c r="B1038" s="49" t="s">
        <v>63</v>
      </c>
      <c r="C1038" s="128" t="s">
        <v>28</v>
      </c>
      <c r="D1038" s="93">
        <v>249840</v>
      </c>
      <c r="E1038" s="93">
        <v>154033.39000000001</v>
      </c>
      <c r="F1038" s="93">
        <f t="shared" si="4"/>
        <v>187920.73580000002</v>
      </c>
    </row>
    <row r="1039" spans="1:6" ht="13.5" thickBot="1">
      <c r="A1039" s="1">
        <v>1043</v>
      </c>
      <c r="B1039" s="49" t="s">
        <v>63</v>
      </c>
      <c r="C1039" s="128" t="s">
        <v>28</v>
      </c>
      <c r="D1039" s="93">
        <v>111650</v>
      </c>
      <c r="E1039" s="93">
        <v>68835.37</v>
      </c>
      <c r="F1039" s="93">
        <f t="shared" si="4"/>
        <v>83979.151399999988</v>
      </c>
    </row>
    <row r="1040" spans="1:6" ht="13.5" thickBot="1">
      <c r="A1040" s="1">
        <v>1044</v>
      </c>
      <c r="B1040" s="49" t="s">
        <v>63</v>
      </c>
      <c r="C1040" s="128" t="s">
        <v>28</v>
      </c>
      <c r="D1040" s="93">
        <v>223180</v>
      </c>
      <c r="E1040" s="93">
        <v>137596.75</v>
      </c>
      <c r="F1040" s="93">
        <f t="shared" si="4"/>
        <v>167868.035</v>
      </c>
    </row>
    <row r="1041" spans="1:7" ht="13.5" thickBot="1">
      <c r="A1041" s="1">
        <v>1045</v>
      </c>
      <c r="B1041" s="49" t="s">
        <v>63</v>
      </c>
      <c r="C1041" s="128" t="s">
        <v>28</v>
      </c>
      <c r="D1041" s="93">
        <v>494740</v>
      </c>
      <c r="E1041" s="93">
        <v>305021.13</v>
      </c>
      <c r="F1041" s="93">
        <f t="shared" si="4"/>
        <v>372125.77860000002</v>
      </c>
    </row>
    <row r="1042" spans="1:7" ht="13.5" thickBot="1">
      <c r="A1042" s="1">
        <v>1046</v>
      </c>
      <c r="B1042" s="49" t="s">
        <v>63</v>
      </c>
      <c r="C1042" s="128" t="s">
        <v>28</v>
      </c>
      <c r="D1042" s="93">
        <v>493350</v>
      </c>
      <c r="E1042" s="93">
        <v>304164.15999999997</v>
      </c>
      <c r="F1042" s="93">
        <f t="shared" si="4"/>
        <v>371080.27519999997</v>
      </c>
    </row>
    <row r="1043" spans="1:7" ht="13.5" thickBot="1">
      <c r="A1043" s="1">
        <v>1047</v>
      </c>
      <c r="B1043" s="49" t="s">
        <v>63</v>
      </c>
      <c r="C1043" s="128" t="s">
        <v>28</v>
      </c>
      <c r="D1043" s="93">
        <v>301000</v>
      </c>
      <c r="E1043" s="93">
        <v>185574.97</v>
      </c>
      <c r="F1043" s="93">
        <f t="shared" si="4"/>
        <v>226401.46340000001</v>
      </c>
    </row>
    <row r="1044" spans="1:7" ht="13.5" thickBot="1">
      <c r="A1044" s="1">
        <v>1048</v>
      </c>
      <c r="B1044" s="49" t="s">
        <v>63</v>
      </c>
      <c r="C1044" s="128" t="s">
        <v>28</v>
      </c>
      <c r="D1044" s="93">
        <v>218220</v>
      </c>
      <c r="E1044" s="93">
        <v>134538.76999999999</v>
      </c>
      <c r="F1044" s="93">
        <f t="shared" si="4"/>
        <v>164137.29939999999</v>
      </c>
    </row>
    <row r="1045" spans="1:7" ht="13.5" thickBot="1">
      <c r="A1045" s="1">
        <v>1049</v>
      </c>
      <c r="B1045" s="49" t="s">
        <v>63</v>
      </c>
      <c r="C1045" s="128" t="s">
        <v>28</v>
      </c>
      <c r="D1045" s="93">
        <v>23540</v>
      </c>
      <c r="E1045" s="93">
        <v>12822.23</v>
      </c>
      <c r="F1045" s="93">
        <f t="shared" si="4"/>
        <v>15643.120599999998</v>
      </c>
    </row>
    <row r="1046" spans="1:7" ht="13.5" thickBot="1">
      <c r="A1046" s="1">
        <v>1050</v>
      </c>
      <c r="B1046" s="49" t="s">
        <v>63</v>
      </c>
      <c r="C1046" s="128" t="s">
        <v>28</v>
      </c>
      <c r="D1046" s="93">
        <v>18020</v>
      </c>
      <c r="E1046" s="93">
        <v>9815.49</v>
      </c>
      <c r="F1046" s="93">
        <f t="shared" si="4"/>
        <v>11974.897799999999</v>
      </c>
    </row>
    <row r="1047" spans="1:7" ht="13.5" thickBot="1">
      <c r="A1047" s="1">
        <v>1051</v>
      </c>
      <c r="B1047" s="49" t="s">
        <v>63</v>
      </c>
      <c r="C1047" s="128" t="s">
        <v>28</v>
      </c>
      <c r="D1047" s="93">
        <v>41460</v>
      </c>
      <c r="E1047" s="93">
        <v>22583.25</v>
      </c>
      <c r="F1047" s="93">
        <f t="shared" si="4"/>
        <v>27551.564999999999</v>
      </c>
    </row>
    <row r="1048" spans="1:7" ht="13.5" thickBot="1">
      <c r="A1048" s="1">
        <v>1052</v>
      </c>
      <c r="B1048" s="49" t="s">
        <v>63</v>
      </c>
      <c r="C1048" s="128" t="s">
        <v>28</v>
      </c>
      <c r="D1048" s="93">
        <v>24060</v>
      </c>
      <c r="E1048" s="93">
        <v>13105.47</v>
      </c>
      <c r="F1048" s="93">
        <f t="shared" si="4"/>
        <v>15988.6734</v>
      </c>
    </row>
    <row r="1049" spans="1:7" ht="13.5" thickBot="1">
      <c r="A1049" s="1">
        <v>1053</v>
      </c>
      <c r="B1049" s="49" t="s">
        <v>63</v>
      </c>
      <c r="C1049" s="128" t="s">
        <v>28</v>
      </c>
      <c r="D1049" s="93">
        <v>75700</v>
      </c>
      <c r="E1049" s="93">
        <v>41233.760000000002</v>
      </c>
      <c r="F1049" s="93">
        <f t="shared" si="4"/>
        <v>50305.1872</v>
      </c>
    </row>
    <row r="1050" spans="1:7" ht="13.5" thickBot="1">
      <c r="A1050" s="1">
        <v>1054</v>
      </c>
      <c r="B1050" s="49" t="s">
        <v>63</v>
      </c>
      <c r="C1050" s="128" t="s">
        <v>28</v>
      </c>
      <c r="D1050" s="93">
        <v>26600</v>
      </c>
      <c r="E1050" s="93">
        <v>14489.01</v>
      </c>
      <c r="F1050" s="93">
        <f t="shared" si="4"/>
        <v>17676.592199999999</v>
      </c>
      <c r="G1050" s="59"/>
    </row>
    <row r="1051" spans="1:7" ht="13.5" thickBot="1">
      <c r="A1051" s="1">
        <v>1055</v>
      </c>
      <c r="B1051" s="49" t="s">
        <v>63</v>
      </c>
      <c r="C1051" s="128" t="s">
        <v>28</v>
      </c>
      <c r="D1051" s="93">
        <v>27300</v>
      </c>
      <c r="E1051" s="93">
        <v>14870.3</v>
      </c>
      <c r="F1051" s="93">
        <f t="shared" si="4"/>
        <v>18141.766</v>
      </c>
      <c r="G1051" s="59"/>
    </row>
    <row r="1052" spans="1:7" ht="13.5" thickBot="1">
      <c r="A1052" s="1">
        <v>1056</v>
      </c>
      <c r="B1052" s="49" t="s">
        <v>63</v>
      </c>
      <c r="C1052" s="128" t="s">
        <v>28</v>
      </c>
      <c r="D1052" s="93">
        <v>20810</v>
      </c>
      <c r="E1052" s="93">
        <v>11335.2</v>
      </c>
      <c r="F1052" s="93">
        <f t="shared" si="4"/>
        <v>13828.944000000001</v>
      </c>
    </row>
    <row r="1053" spans="1:7" ht="13.5" thickBot="1">
      <c r="A1053" s="1">
        <v>1057</v>
      </c>
      <c r="B1053" s="49" t="s">
        <v>63</v>
      </c>
      <c r="C1053" s="128" t="s">
        <v>28</v>
      </c>
      <c r="D1053" s="93">
        <v>21460</v>
      </c>
      <c r="E1053" s="93">
        <v>11689.25</v>
      </c>
      <c r="F1053" s="93">
        <f t="shared" si="4"/>
        <v>14260.885</v>
      </c>
    </row>
    <row r="1054" spans="1:7" ht="13.5" thickBot="1">
      <c r="A1054" s="1">
        <v>1058</v>
      </c>
      <c r="B1054" s="49" t="s">
        <v>63</v>
      </c>
      <c r="C1054" s="128" t="s">
        <v>28</v>
      </c>
      <c r="D1054" s="93">
        <v>23610</v>
      </c>
      <c r="E1054" s="93">
        <v>12860.36</v>
      </c>
      <c r="F1054" s="93">
        <f t="shared" si="4"/>
        <v>15689.6392</v>
      </c>
    </row>
    <row r="1055" spans="1:7" ht="13.5" thickBot="1">
      <c r="A1055" s="1">
        <v>1059</v>
      </c>
      <c r="B1055" s="49" t="s">
        <v>63</v>
      </c>
      <c r="C1055" s="128" t="s">
        <v>28</v>
      </c>
      <c r="D1055" s="93">
        <v>24870</v>
      </c>
      <c r="E1055" s="93">
        <v>13546.68</v>
      </c>
      <c r="F1055" s="93">
        <f t="shared" si="4"/>
        <v>16526.9496</v>
      </c>
    </row>
    <row r="1056" spans="1:7" ht="13.5" thickBot="1">
      <c r="A1056" s="1">
        <v>1060</v>
      </c>
      <c r="B1056" s="49" t="s">
        <v>63</v>
      </c>
      <c r="C1056" s="128" t="s">
        <v>28</v>
      </c>
      <c r="D1056" s="93">
        <v>25490</v>
      </c>
      <c r="E1056" s="93">
        <v>13884.39</v>
      </c>
      <c r="F1056" s="93">
        <f t="shared" si="4"/>
        <v>16938.9558</v>
      </c>
    </row>
    <row r="1057" spans="1:6" ht="13.5" thickBot="1">
      <c r="A1057" s="1">
        <v>1061</v>
      </c>
      <c r="B1057" s="49" t="s">
        <v>63</v>
      </c>
      <c r="C1057" s="128" t="s">
        <v>28</v>
      </c>
      <c r="D1057" s="93">
        <v>26200</v>
      </c>
      <c r="E1057" s="93">
        <v>14271.13</v>
      </c>
      <c r="F1057" s="93">
        <f t="shared" si="4"/>
        <v>17410.778599999998</v>
      </c>
    </row>
    <row r="1058" spans="1:6" ht="13.5" thickBot="1">
      <c r="A1058" s="1">
        <v>1062</v>
      </c>
      <c r="B1058" s="49" t="s">
        <v>63</v>
      </c>
      <c r="C1058" s="128" t="s">
        <v>28</v>
      </c>
      <c r="D1058" s="93">
        <v>26450</v>
      </c>
      <c r="E1058" s="93">
        <v>14407.3</v>
      </c>
      <c r="F1058" s="93">
        <f t="shared" si="4"/>
        <v>17576.905999999999</v>
      </c>
    </row>
    <row r="1059" spans="1:6" ht="13.5" thickBot="1">
      <c r="A1059" s="1">
        <v>1063</v>
      </c>
      <c r="B1059" s="49" t="s">
        <v>63</v>
      </c>
      <c r="C1059" s="128" t="s">
        <v>28</v>
      </c>
      <c r="D1059" s="93">
        <v>24080</v>
      </c>
      <c r="E1059" s="93">
        <v>13116.37</v>
      </c>
      <c r="F1059" s="93">
        <f t="shared" si="4"/>
        <v>16001.9714</v>
      </c>
    </row>
    <row r="1060" spans="1:6" ht="13.5" thickBot="1">
      <c r="A1060" s="1">
        <v>1064</v>
      </c>
      <c r="B1060" s="49" t="s">
        <v>63</v>
      </c>
      <c r="C1060" s="128" t="s">
        <v>28</v>
      </c>
      <c r="D1060" s="93">
        <v>25430</v>
      </c>
      <c r="E1060" s="93">
        <v>13851.71</v>
      </c>
      <c r="F1060" s="93">
        <f t="shared" si="4"/>
        <v>16899.086199999998</v>
      </c>
    </row>
    <row r="1061" spans="1:6" ht="13.5" thickBot="1">
      <c r="A1061" s="1">
        <v>1065</v>
      </c>
      <c r="B1061" s="49" t="s">
        <v>63</v>
      </c>
      <c r="C1061" s="128" t="s">
        <v>28</v>
      </c>
      <c r="D1061" s="93">
        <v>23940</v>
      </c>
      <c r="E1061" s="93">
        <v>13040.11</v>
      </c>
      <c r="F1061" s="93">
        <f t="shared" si="4"/>
        <v>15908.9342</v>
      </c>
    </row>
    <row r="1062" spans="1:6" ht="13.5" thickBot="1">
      <c r="A1062" s="1">
        <v>1066</v>
      </c>
      <c r="B1062" s="49" t="s">
        <v>63</v>
      </c>
      <c r="C1062" s="128" t="s">
        <v>28</v>
      </c>
      <c r="D1062" s="93">
        <v>26160</v>
      </c>
      <c r="E1062" s="93">
        <v>14249.34</v>
      </c>
      <c r="F1062" s="93">
        <f t="shared" si="4"/>
        <v>17384.194800000001</v>
      </c>
    </row>
    <row r="1063" spans="1:6" ht="13.5" thickBot="1">
      <c r="A1063" s="1">
        <v>1067</v>
      </c>
      <c r="B1063" s="49" t="s">
        <v>63</v>
      </c>
      <c r="C1063" s="128" t="s">
        <v>28</v>
      </c>
      <c r="D1063" s="93">
        <v>20380</v>
      </c>
      <c r="E1063" s="93">
        <v>11100.98</v>
      </c>
      <c r="F1063" s="93">
        <f t="shared" si="4"/>
        <v>13543.195599999999</v>
      </c>
    </row>
    <row r="1064" spans="1:6" ht="13.5" thickBot="1">
      <c r="A1064" s="1">
        <v>1068</v>
      </c>
      <c r="B1064" s="49" t="s">
        <v>63</v>
      </c>
      <c r="C1064" s="128" t="s">
        <v>28</v>
      </c>
      <c r="D1064" s="93">
        <v>38800</v>
      </c>
      <c r="E1064" s="93">
        <v>21134.35</v>
      </c>
      <c r="F1064" s="93">
        <f t="shared" si="4"/>
        <v>25783.906999999999</v>
      </c>
    </row>
    <row r="1065" spans="1:6" ht="13.5" thickBot="1">
      <c r="A1065" s="1">
        <v>1069</v>
      </c>
      <c r="B1065" s="49" t="s">
        <v>63</v>
      </c>
      <c r="C1065" s="128" t="s">
        <v>28</v>
      </c>
      <c r="D1065" s="93">
        <v>25810</v>
      </c>
      <c r="E1065" s="93">
        <v>14058.7</v>
      </c>
      <c r="F1065" s="93">
        <f t="shared" si="4"/>
        <v>17151.614000000001</v>
      </c>
    </row>
    <row r="1066" spans="1:6" ht="13.5" thickBot="1">
      <c r="A1066" s="1">
        <v>1070</v>
      </c>
      <c r="B1066" s="49" t="s">
        <v>63</v>
      </c>
      <c r="C1066" s="128" t="s">
        <v>28</v>
      </c>
      <c r="D1066" s="93">
        <v>25330</v>
      </c>
      <c r="E1066" s="93">
        <v>13797.24</v>
      </c>
      <c r="F1066" s="93">
        <f t="shared" si="4"/>
        <v>16832.632799999999</v>
      </c>
    </row>
    <row r="1067" spans="1:6" ht="13.5" thickBot="1">
      <c r="A1067" s="1">
        <v>1071</v>
      </c>
      <c r="B1067" s="49" t="s">
        <v>63</v>
      </c>
      <c r="C1067" s="128" t="s">
        <v>28</v>
      </c>
      <c r="D1067" s="93">
        <v>24220</v>
      </c>
      <c r="E1067" s="93">
        <v>13192.62</v>
      </c>
      <c r="F1067" s="93">
        <f t="shared" si="4"/>
        <v>16094.9964</v>
      </c>
    </row>
    <row r="1068" spans="1:6" ht="13.5" thickBot="1">
      <c r="A1068" s="1">
        <v>1072</v>
      </c>
      <c r="B1068" s="49" t="s">
        <v>63</v>
      </c>
      <c r="C1068" s="128" t="s">
        <v>28</v>
      </c>
      <c r="D1068" s="93">
        <v>50190</v>
      </c>
      <c r="E1068" s="93">
        <v>27338.47</v>
      </c>
      <c r="F1068" s="93">
        <f t="shared" si="4"/>
        <v>33352.933400000002</v>
      </c>
    </row>
    <row r="1069" spans="1:6" ht="13.5" thickBot="1">
      <c r="A1069" s="1">
        <v>1073</v>
      </c>
      <c r="B1069" s="49" t="s">
        <v>63</v>
      </c>
      <c r="C1069" s="128" t="s">
        <v>28</v>
      </c>
      <c r="D1069" s="93">
        <v>25300</v>
      </c>
      <c r="E1069" s="93">
        <v>13780.9</v>
      </c>
      <c r="F1069" s="93">
        <f t="shared" si="4"/>
        <v>16812.698</v>
      </c>
    </row>
    <row r="1070" spans="1:6" ht="13.5" thickBot="1">
      <c r="A1070" s="1">
        <v>1074</v>
      </c>
      <c r="B1070" s="49" t="s">
        <v>63</v>
      </c>
      <c r="C1070" s="128" t="s">
        <v>28</v>
      </c>
      <c r="D1070" s="93">
        <v>75140</v>
      </c>
      <c r="E1070" s="93">
        <v>40928.730000000003</v>
      </c>
      <c r="F1070" s="93">
        <f t="shared" si="4"/>
        <v>49933.050600000002</v>
      </c>
    </row>
    <row r="1071" spans="1:6" ht="13.5" thickBot="1">
      <c r="A1071" s="1">
        <v>1075</v>
      </c>
      <c r="B1071" s="49" t="s">
        <v>63</v>
      </c>
      <c r="C1071" s="128" t="s">
        <v>28</v>
      </c>
      <c r="D1071" s="93">
        <v>25070</v>
      </c>
      <c r="E1071" s="93">
        <v>13655.62</v>
      </c>
      <c r="F1071" s="93">
        <f t="shared" si="4"/>
        <v>16659.856400000001</v>
      </c>
    </row>
    <row r="1072" spans="1:6" ht="13.5" thickBot="1">
      <c r="A1072" s="1">
        <v>1076</v>
      </c>
      <c r="B1072" s="49" t="s">
        <v>63</v>
      </c>
      <c r="C1072" s="128" t="s">
        <v>28</v>
      </c>
      <c r="D1072" s="93">
        <v>25370</v>
      </c>
      <c r="E1072" s="93">
        <v>13819.03</v>
      </c>
      <c r="F1072" s="93">
        <f t="shared" si="4"/>
        <v>16859.2166</v>
      </c>
    </row>
    <row r="1073" spans="1:6" ht="13.5" thickBot="1">
      <c r="A1073" s="1">
        <v>1077</v>
      </c>
      <c r="B1073" s="49" t="s">
        <v>63</v>
      </c>
      <c r="C1073" s="128" t="s">
        <v>28</v>
      </c>
      <c r="D1073" s="93">
        <v>25010</v>
      </c>
      <c r="E1073" s="93">
        <v>13622.94</v>
      </c>
      <c r="F1073" s="93">
        <f t="shared" si="4"/>
        <v>16619.986799999999</v>
      </c>
    </row>
    <row r="1074" spans="1:6" ht="13.5" thickBot="1">
      <c r="A1074" s="1">
        <v>1078</v>
      </c>
      <c r="B1074" s="49" t="s">
        <v>63</v>
      </c>
      <c r="C1074" s="128" t="s">
        <v>28</v>
      </c>
      <c r="D1074" s="93">
        <v>24030</v>
      </c>
      <c r="E1074" s="93">
        <v>13089.13</v>
      </c>
      <c r="F1074" s="93">
        <f t="shared" si="4"/>
        <v>15968.738599999999</v>
      </c>
    </row>
    <row r="1075" spans="1:6" ht="13.5" thickBot="1">
      <c r="A1075" s="1">
        <v>1079</v>
      </c>
      <c r="B1075" s="49" t="s">
        <v>63</v>
      </c>
      <c r="C1075" s="128" t="s">
        <v>28</v>
      </c>
      <c r="D1075" s="93">
        <v>22090</v>
      </c>
      <c r="E1075" s="93">
        <v>12032.41</v>
      </c>
      <c r="F1075" s="93">
        <f t="shared" si="4"/>
        <v>14679.540199999999</v>
      </c>
    </row>
    <row r="1076" spans="1:6" ht="13.5" thickBot="1">
      <c r="A1076" s="1">
        <v>1080</v>
      </c>
      <c r="B1076" s="49" t="s">
        <v>63</v>
      </c>
      <c r="C1076" s="128" t="s">
        <v>28</v>
      </c>
      <c r="D1076" s="93">
        <v>24400</v>
      </c>
      <c r="E1076" s="93">
        <v>13290.67</v>
      </c>
      <c r="F1076" s="93">
        <f t="shared" ref="F1076:F1139" si="5">E1076*1.22</f>
        <v>16214.617399999999</v>
      </c>
    </row>
    <row r="1077" spans="1:6" ht="13.5" thickBot="1">
      <c r="A1077" s="1">
        <v>1081</v>
      </c>
      <c r="B1077" s="49" t="s">
        <v>63</v>
      </c>
      <c r="C1077" s="128" t="s">
        <v>28</v>
      </c>
      <c r="D1077" s="93">
        <v>25470</v>
      </c>
      <c r="E1077" s="93">
        <v>13873.5</v>
      </c>
      <c r="F1077" s="93">
        <f t="shared" si="5"/>
        <v>16925.669999999998</v>
      </c>
    </row>
    <row r="1078" spans="1:6" ht="13.5" thickBot="1">
      <c r="A1078" s="1">
        <v>1082</v>
      </c>
      <c r="B1078" s="49" t="s">
        <v>63</v>
      </c>
      <c r="C1078" s="128" t="s">
        <v>28</v>
      </c>
      <c r="D1078" s="93">
        <v>26680</v>
      </c>
      <c r="E1078" s="93">
        <v>14532.59</v>
      </c>
      <c r="F1078" s="93">
        <f t="shared" si="5"/>
        <v>17729.7598</v>
      </c>
    </row>
    <row r="1079" spans="1:6" ht="13.5" thickBot="1">
      <c r="A1079" s="1">
        <v>1083</v>
      </c>
      <c r="B1079" s="49" t="s">
        <v>63</v>
      </c>
      <c r="C1079" s="128" t="s">
        <v>28</v>
      </c>
      <c r="D1079" s="93">
        <v>26760</v>
      </c>
      <c r="E1079" s="93">
        <v>14576.16</v>
      </c>
      <c r="F1079" s="93">
        <f t="shared" si="5"/>
        <v>17782.915199999999</v>
      </c>
    </row>
    <row r="1080" spans="1:6" ht="13.5" thickBot="1">
      <c r="A1080" s="1">
        <v>1084</v>
      </c>
      <c r="B1080" s="49" t="s">
        <v>63</v>
      </c>
      <c r="C1080" s="128" t="s">
        <v>28</v>
      </c>
      <c r="D1080" s="93">
        <v>50410</v>
      </c>
      <c r="E1080" s="93">
        <v>27458.31</v>
      </c>
      <c r="F1080" s="93">
        <f t="shared" si="5"/>
        <v>33499.138200000001</v>
      </c>
    </row>
    <row r="1081" spans="1:6" ht="13.5" thickBot="1">
      <c r="A1081" s="1">
        <v>1085</v>
      </c>
      <c r="B1081" s="49" t="s">
        <v>63</v>
      </c>
      <c r="C1081" s="128" t="s">
        <v>28</v>
      </c>
      <c r="D1081" s="93">
        <v>174870</v>
      </c>
      <c r="E1081" s="93">
        <v>95251.62</v>
      </c>
      <c r="F1081" s="93">
        <f t="shared" si="5"/>
        <v>116206.97639999999</v>
      </c>
    </row>
    <row r="1082" spans="1:6" ht="13.5" thickBot="1">
      <c r="A1082" s="1">
        <v>1086</v>
      </c>
      <c r="B1082" s="49" t="s">
        <v>63</v>
      </c>
      <c r="C1082" s="128" t="s">
        <v>28</v>
      </c>
      <c r="D1082" s="93">
        <v>25120</v>
      </c>
      <c r="E1082" s="93">
        <v>13682.85</v>
      </c>
      <c r="F1082" s="93">
        <f t="shared" si="5"/>
        <v>16693.077000000001</v>
      </c>
    </row>
    <row r="1083" spans="1:6" ht="13.5" thickBot="1">
      <c r="A1083" s="1">
        <v>1087</v>
      </c>
      <c r="B1083" s="49" t="s">
        <v>63</v>
      </c>
      <c r="C1083" s="128" t="s">
        <v>28</v>
      </c>
      <c r="D1083" s="93">
        <v>22650</v>
      </c>
      <c r="E1083" s="93">
        <v>12337.45</v>
      </c>
      <c r="F1083" s="93">
        <f t="shared" si="5"/>
        <v>15051.689</v>
      </c>
    </row>
    <row r="1084" spans="1:6" ht="13.5" thickBot="1">
      <c r="A1084" s="1">
        <v>1088</v>
      </c>
      <c r="B1084" s="49" t="s">
        <v>63</v>
      </c>
      <c r="C1084" s="128" t="s">
        <v>28</v>
      </c>
      <c r="D1084" s="93">
        <v>26510</v>
      </c>
      <c r="E1084" s="93">
        <v>14439.99</v>
      </c>
      <c r="F1084" s="93">
        <f t="shared" si="5"/>
        <v>17616.787799999998</v>
      </c>
    </row>
    <row r="1085" spans="1:6" ht="13.5" thickBot="1">
      <c r="A1085" s="1">
        <v>1089</v>
      </c>
      <c r="B1085" s="49" t="s">
        <v>63</v>
      </c>
      <c r="C1085" s="128" t="s">
        <v>28</v>
      </c>
      <c r="D1085" s="93">
        <v>26340</v>
      </c>
      <c r="E1085" s="93">
        <v>14347.39</v>
      </c>
      <c r="F1085" s="93">
        <f t="shared" si="5"/>
        <v>17503.8158</v>
      </c>
    </row>
    <row r="1086" spans="1:6" ht="13.5" thickBot="1">
      <c r="A1086" s="1">
        <v>1090</v>
      </c>
      <c r="B1086" s="49" t="s">
        <v>63</v>
      </c>
      <c r="C1086" s="128" t="s">
        <v>28</v>
      </c>
      <c r="D1086" s="93">
        <v>23400</v>
      </c>
      <c r="E1086" s="93">
        <v>12745.97</v>
      </c>
      <c r="F1086" s="93">
        <f t="shared" si="5"/>
        <v>15550.0834</v>
      </c>
    </row>
    <row r="1087" spans="1:6" ht="13.5" thickBot="1">
      <c r="A1087" s="1">
        <v>1091</v>
      </c>
      <c r="B1087" s="49" t="s">
        <v>63</v>
      </c>
      <c r="C1087" s="128" t="s">
        <v>28</v>
      </c>
      <c r="D1087" s="93">
        <v>21270</v>
      </c>
      <c r="E1087" s="93">
        <v>11585.76</v>
      </c>
      <c r="F1087" s="93">
        <f t="shared" si="5"/>
        <v>14134.627200000001</v>
      </c>
    </row>
    <row r="1088" spans="1:6" ht="13.5" thickBot="1">
      <c r="A1088" s="1">
        <v>1092</v>
      </c>
      <c r="B1088" s="49" t="s">
        <v>63</v>
      </c>
      <c r="C1088" s="128" t="s">
        <v>28</v>
      </c>
      <c r="D1088" s="93">
        <v>26730</v>
      </c>
      <c r="E1088" s="93">
        <v>14559.82</v>
      </c>
      <c r="F1088" s="93">
        <f t="shared" si="5"/>
        <v>17762.9804</v>
      </c>
    </row>
    <row r="1089" spans="1:6" ht="13.5" thickBot="1">
      <c r="A1089" s="1">
        <v>1093</v>
      </c>
      <c r="B1089" s="49" t="s">
        <v>63</v>
      </c>
      <c r="C1089" s="128" t="s">
        <v>28</v>
      </c>
      <c r="D1089" s="93">
        <v>21680</v>
      </c>
      <c r="E1089" s="93">
        <v>11809.09</v>
      </c>
      <c r="F1089" s="93">
        <f t="shared" si="5"/>
        <v>14407.0898</v>
      </c>
    </row>
    <row r="1090" spans="1:6" ht="13.5" thickBot="1">
      <c r="A1090" s="1">
        <v>1094</v>
      </c>
      <c r="B1090" s="49" t="s">
        <v>63</v>
      </c>
      <c r="C1090" s="128" t="s">
        <v>28</v>
      </c>
      <c r="D1090" s="93">
        <v>48860</v>
      </c>
      <c r="E1090" s="93">
        <v>26614.02</v>
      </c>
      <c r="F1090" s="93">
        <f t="shared" si="5"/>
        <v>32469.1044</v>
      </c>
    </row>
    <row r="1091" spans="1:6" ht="13.5" thickBot="1">
      <c r="A1091" s="1">
        <v>1095</v>
      </c>
      <c r="B1091" s="49" t="s">
        <v>63</v>
      </c>
      <c r="C1091" s="128" t="s">
        <v>28</v>
      </c>
      <c r="D1091" s="93">
        <v>21500</v>
      </c>
      <c r="E1091" s="93">
        <v>11711.04</v>
      </c>
      <c r="F1091" s="93">
        <f t="shared" si="5"/>
        <v>14287.468800000001</v>
      </c>
    </row>
    <row r="1092" spans="1:6" ht="13.5" thickBot="1">
      <c r="A1092" s="1">
        <v>1096</v>
      </c>
      <c r="B1092" s="49" t="s">
        <v>63</v>
      </c>
      <c r="C1092" s="128" t="s">
        <v>28</v>
      </c>
      <c r="D1092" s="93">
        <v>25930</v>
      </c>
      <c r="E1092" s="93">
        <v>14124.06</v>
      </c>
      <c r="F1092" s="93">
        <f t="shared" si="5"/>
        <v>17231.353199999998</v>
      </c>
    </row>
    <row r="1093" spans="1:6" ht="13.5" thickBot="1">
      <c r="A1093" s="1">
        <v>1097</v>
      </c>
      <c r="B1093" s="49" t="s">
        <v>63</v>
      </c>
      <c r="C1093" s="128" t="s">
        <v>28</v>
      </c>
      <c r="D1093" s="93">
        <v>22890</v>
      </c>
      <c r="E1093" s="93">
        <v>12468.18</v>
      </c>
      <c r="F1093" s="93">
        <f t="shared" si="5"/>
        <v>15211.179599999999</v>
      </c>
    </row>
    <row r="1094" spans="1:6" ht="13.5" thickBot="1">
      <c r="A1094" s="1">
        <v>1098</v>
      </c>
      <c r="B1094" s="49" t="s">
        <v>63</v>
      </c>
      <c r="C1094" s="128" t="s">
        <v>28</v>
      </c>
      <c r="D1094" s="93">
        <v>27020</v>
      </c>
      <c r="E1094" s="93">
        <v>14717.78</v>
      </c>
      <c r="F1094" s="93">
        <f t="shared" si="5"/>
        <v>17955.691600000002</v>
      </c>
    </row>
    <row r="1095" spans="1:6" ht="13.5" thickBot="1">
      <c r="A1095" s="1">
        <v>1099</v>
      </c>
      <c r="B1095" s="49" t="s">
        <v>63</v>
      </c>
      <c r="C1095" s="128" t="s">
        <v>28</v>
      </c>
      <c r="D1095" s="93">
        <v>24430</v>
      </c>
      <c r="E1095" s="93">
        <v>13307.01</v>
      </c>
      <c r="F1095" s="93">
        <f t="shared" si="5"/>
        <v>16234.5522</v>
      </c>
    </row>
    <row r="1096" spans="1:6" ht="13.5" thickBot="1">
      <c r="A1096" s="1">
        <v>1100</v>
      </c>
      <c r="B1096" s="49" t="s">
        <v>63</v>
      </c>
      <c r="C1096" s="128" t="s">
        <v>28</v>
      </c>
      <c r="D1096" s="93">
        <v>24030</v>
      </c>
      <c r="E1096" s="93">
        <v>13089.13</v>
      </c>
      <c r="F1096" s="93">
        <f t="shared" si="5"/>
        <v>15968.738599999999</v>
      </c>
    </row>
    <row r="1097" spans="1:6" ht="13.5" thickBot="1">
      <c r="A1097" s="1">
        <v>1101</v>
      </c>
      <c r="B1097" s="49" t="s">
        <v>63</v>
      </c>
      <c r="C1097" s="128" t="s">
        <v>28</v>
      </c>
      <c r="D1097" s="93">
        <v>24340</v>
      </c>
      <c r="E1097" s="93">
        <v>13257.99</v>
      </c>
      <c r="F1097" s="93">
        <f t="shared" si="5"/>
        <v>16174.747799999999</v>
      </c>
    </row>
    <row r="1098" spans="1:6" ht="13.5" thickBot="1">
      <c r="A1098" s="1">
        <v>1102</v>
      </c>
      <c r="B1098" s="49" t="s">
        <v>63</v>
      </c>
      <c r="C1098" s="128" t="s">
        <v>28</v>
      </c>
      <c r="D1098" s="93">
        <v>26910</v>
      </c>
      <c r="E1098" s="93">
        <v>14657.87</v>
      </c>
      <c r="F1098" s="93">
        <f t="shared" si="5"/>
        <v>17882.6014</v>
      </c>
    </row>
    <row r="1099" spans="1:6" ht="13.5" thickBot="1">
      <c r="A1099" s="1">
        <v>1103</v>
      </c>
      <c r="B1099" s="49" t="s">
        <v>63</v>
      </c>
      <c r="C1099" s="128" t="s">
        <v>28</v>
      </c>
      <c r="D1099" s="93">
        <v>27430</v>
      </c>
      <c r="E1099" s="93">
        <v>14941.11</v>
      </c>
      <c r="F1099" s="93">
        <f t="shared" si="5"/>
        <v>18228.154200000001</v>
      </c>
    </row>
    <row r="1100" spans="1:6" ht="13.5" thickBot="1">
      <c r="A1100" s="1">
        <v>1104</v>
      </c>
      <c r="B1100" s="49" t="s">
        <v>63</v>
      </c>
      <c r="C1100" s="128" t="s">
        <v>28</v>
      </c>
      <c r="D1100" s="93">
        <v>51610</v>
      </c>
      <c r="E1100" s="93">
        <v>28111.95</v>
      </c>
      <c r="F1100" s="93">
        <f t="shared" si="5"/>
        <v>34296.578999999998</v>
      </c>
    </row>
    <row r="1101" spans="1:6" ht="13.5" thickBot="1">
      <c r="A1101" s="1">
        <v>1105</v>
      </c>
      <c r="B1101" s="49" t="s">
        <v>63</v>
      </c>
      <c r="C1101" s="128" t="s">
        <v>28</v>
      </c>
      <c r="D1101" s="93">
        <v>48630</v>
      </c>
      <c r="E1101" s="93">
        <v>26488.74</v>
      </c>
      <c r="F1101" s="93">
        <f t="shared" si="5"/>
        <v>32316.2628</v>
      </c>
    </row>
    <row r="1102" spans="1:6" ht="13.5" thickBot="1">
      <c r="A1102" s="1">
        <v>1106</v>
      </c>
      <c r="B1102" s="49" t="s">
        <v>63</v>
      </c>
      <c r="C1102" s="128" t="s">
        <v>28</v>
      </c>
      <c r="D1102" s="93">
        <v>20720</v>
      </c>
      <c r="E1102" s="93">
        <v>11286.18</v>
      </c>
      <c r="F1102" s="93">
        <f t="shared" si="5"/>
        <v>13769.1396</v>
      </c>
    </row>
    <row r="1103" spans="1:6" ht="13.5" thickBot="1">
      <c r="A1103" s="1">
        <v>1107</v>
      </c>
      <c r="B1103" s="49" t="s">
        <v>63</v>
      </c>
      <c r="C1103" s="128" t="s">
        <v>28</v>
      </c>
      <c r="D1103" s="93">
        <v>24070</v>
      </c>
      <c r="E1103" s="93">
        <v>13110.92</v>
      </c>
      <c r="F1103" s="93">
        <f t="shared" si="5"/>
        <v>15995.322399999999</v>
      </c>
    </row>
    <row r="1104" spans="1:6" ht="13.5" thickBot="1">
      <c r="A1104" s="1">
        <v>1108</v>
      </c>
      <c r="B1104" s="49" t="s">
        <v>63</v>
      </c>
      <c r="C1104" s="128" t="s">
        <v>28</v>
      </c>
      <c r="D1104" s="93">
        <v>46410</v>
      </c>
      <c r="E1104" s="93">
        <v>25279.51</v>
      </c>
      <c r="F1104" s="93">
        <f t="shared" si="5"/>
        <v>30841.002199999999</v>
      </c>
    </row>
    <row r="1105" spans="1:6" ht="13.5" thickBot="1">
      <c r="A1105" s="1">
        <v>1109</v>
      </c>
      <c r="B1105" s="49" t="s">
        <v>63</v>
      </c>
      <c r="C1105" s="128" t="s">
        <v>28</v>
      </c>
      <c r="D1105" s="93">
        <v>24260</v>
      </c>
      <c r="E1105" s="93">
        <v>13214.41</v>
      </c>
      <c r="F1105" s="93">
        <f t="shared" si="5"/>
        <v>16121.5802</v>
      </c>
    </row>
    <row r="1106" spans="1:6" ht="13.5" thickBot="1">
      <c r="A1106" s="1">
        <v>1110</v>
      </c>
      <c r="B1106" s="49" t="s">
        <v>63</v>
      </c>
      <c r="C1106" s="128" t="s">
        <v>28</v>
      </c>
      <c r="D1106" s="93">
        <v>25170</v>
      </c>
      <c r="E1106" s="93">
        <v>13710.09</v>
      </c>
      <c r="F1106" s="93">
        <f t="shared" si="5"/>
        <v>16726.309799999999</v>
      </c>
    </row>
    <row r="1107" spans="1:6" ht="13.5" thickBot="1">
      <c r="A1107" s="1">
        <v>1111</v>
      </c>
      <c r="B1107" s="49" t="s">
        <v>63</v>
      </c>
      <c r="C1107" s="128" t="s">
        <v>28</v>
      </c>
      <c r="D1107" s="93">
        <v>266520</v>
      </c>
      <c r="E1107" s="93">
        <v>145173.34</v>
      </c>
      <c r="F1107" s="93">
        <f t="shared" si="5"/>
        <v>177111.4748</v>
      </c>
    </row>
    <row r="1108" spans="1:6" ht="13.5" thickBot="1">
      <c r="A1108" s="1">
        <v>1112</v>
      </c>
      <c r="B1108" s="49" t="s">
        <v>63</v>
      </c>
      <c r="C1108" s="128" t="s">
        <v>28</v>
      </c>
      <c r="D1108" s="93">
        <v>8770</v>
      </c>
      <c r="E1108" s="93">
        <v>4756.0200000000004</v>
      </c>
      <c r="F1108" s="93">
        <f t="shared" si="5"/>
        <v>5802.3444000000009</v>
      </c>
    </row>
    <row r="1109" spans="1:6" ht="13.5" thickBot="1">
      <c r="A1109" s="1">
        <v>1113</v>
      </c>
      <c r="B1109" s="49" t="s">
        <v>63</v>
      </c>
      <c r="C1109" s="128" t="s">
        <v>28</v>
      </c>
      <c r="D1109" s="93">
        <v>15710</v>
      </c>
      <c r="E1109" s="93">
        <v>8519.6200000000008</v>
      </c>
      <c r="F1109" s="93">
        <f t="shared" si="5"/>
        <v>10393.936400000001</v>
      </c>
    </row>
    <row r="1110" spans="1:6" ht="13.5" thickBot="1">
      <c r="A1110" s="1">
        <v>1114</v>
      </c>
      <c r="B1110" s="49" t="s">
        <v>63</v>
      </c>
      <c r="C1110" s="128" t="s">
        <v>28</v>
      </c>
      <c r="D1110" s="93">
        <v>17590</v>
      </c>
      <c r="E1110" s="93">
        <v>9539.15</v>
      </c>
      <c r="F1110" s="93">
        <f t="shared" si="5"/>
        <v>11637.762999999999</v>
      </c>
    </row>
    <row r="1111" spans="1:6" ht="13.5" thickBot="1">
      <c r="A1111" s="1">
        <v>1115</v>
      </c>
      <c r="B1111" s="49" t="s">
        <v>63</v>
      </c>
      <c r="C1111" s="128" t="s">
        <v>28</v>
      </c>
      <c r="D1111" s="93">
        <v>22380</v>
      </c>
      <c r="E1111" s="93">
        <v>12136.79</v>
      </c>
      <c r="F1111" s="93">
        <f t="shared" si="5"/>
        <v>14806.883800000001</v>
      </c>
    </row>
    <row r="1112" spans="1:6" ht="13.5" thickBot="1">
      <c r="A1112" s="1">
        <v>1116</v>
      </c>
      <c r="B1112" s="49" t="s">
        <v>63</v>
      </c>
      <c r="C1112" s="128" t="s">
        <v>28</v>
      </c>
      <c r="D1112" s="93">
        <v>18710</v>
      </c>
      <c r="E1112" s="93">
        <v>10146.530000000001</v>
      </c>
      <c r="F1112" s="93">
        <f t="shared" si="5"/>
        <v>12378.766600000001</v>
      </c>
    </row>
    <row r="1113" spans="1:6" ht="13.5" thickBot="1">
      <c r="A1113" s="1">
        <v>1117</v>
      </c>
      <c r="B1113" s="49" t="s">
        <v>63</v>
      </c>
      <c r="C1113" s="128" t="s">
        <v>28</v>
      </c>
      <c r="D1113" s="93">
        <v>15310</v>
      </c>
      <c r="E1113" s="93">
        <v>8302.69</v>
      </c>
      <c r="F1113" s="93">
        <f t="shared" si="5"/>
        <v>10129.281800000001</v>
      </c>
    </row>
    <row r="1114" spans="1:6" ht="13.5" thickBot="1">
      <c r="A1114" s="1">
        <v>1118</v>
      </c>
      <c r="B1114" s="49" t="s">
        <v>63</v>
      </c>
      <c r="C1114" s="128" t="s">
        <v>28</v>
      </c>
      <c r="D1114" s="93">
        <v>25390</v>
      </c>
      <c r="E1114" s="93">
        <v>13769.13</v>
      </c>
      <c r="F1114" s="93">
        <f t="shared" si="5"/>
        <v>16798.338599999999</v>
      </c>
    </row>
    <row r="1115" spans="1:6" ht="13.5" thickBot="1">
      <c r="A1115" s="1">
        <v>1119</v>
      </c>
      <c r="B1115" s="49" t="s">
        <v>63</v>
      </c>
      <c r="C1115" s="128" t="s">
        <v>28</v>
      </c>
      <c r="D1115" s="93">
        <v>15260</v>
      </c>
      <c r="E1115" s="93">
        <v>8275.58</v>
      </c>
      <c r="F1115" s="93">
        <f t="shared" si="5"/>
        <v>10096.2076</v>
      </c>
    </row>
    <row r="1116" spans="1:6" ht="13.5" thickBot="1">
      <c r="A1116" s="1">
        <v>1120</v>
      </c>
      <c r="B1116" s="49" t="s">
        <v>63</v>
      </c>
      <c r="C1116" s="128" t="s">
        <v>28</v>
      </c>
      <c r="D1116" s="93">
        <v>17450</v>
      </c>
      <c r="E1116" s="93">
        <v>9463.23</v>
      </c>
      <c r="F1116" s="93">
        <f t="shared" si="5"/>
        <v>11545.140599999999</v>
      </c>
    </row>
    <row r="1117" spans="1:6" ht="13.5" thickBot="1">
      <c r="A1117" s="1">
        <v>1121</v>
      </c>
      <c r="B1117" s="49" t="s">
        <v>63</v>
      </c>
      <c r="C1117" s="128" t="s">
        <v>28</v>
      </c>
      <c r="D1117" s="93">
        <v>14550</v>
      </c>
      <c r="E1117" s="93">
        <v>7890.54</v>
      </c>
      <c r="F1117" s="93">
        <f t="shared" si="5"/>
        <v>9626.4588000000003</v>
      </c>
    </row>
    <row r="1118" spans="1:6" ht="13.5" thickBot="1">
      <c r="A1118" s="1">
        <v>1122</v>
      </c>
      <c r="B1118" s="49" t="s">
        <v>63</v>
      </c>
      <c r="C1118" s="128" t="s">
        <v>28</v>
      </c>
      <c r="D1118" s="93">
        <v>44610</v>
      </c>
      <c r="E1118" s="93">
        <v>24192.240000000002</v>
      </c>
      <c r="F1118" s="93">
        <f t="shared" si="5"/>
        <v>29514.532800000001</v>
      </c>
    </row>
    <row r="1119" spans="1:6" ht="13.5" thickBot="1">
      <c r="A1119" s="1">
        <v>1123</v>
      </c>
      <c r="B1119" s="49" t="s">
        <v>63</v>
      </c>
      <c r="C1119" s="128" t="s">
        <v>28</v>
      </c>
      <c r="D1119" s="93">
        <v>21080</v>
      </c>
      <c r="E1119" s="93">
        <v>11431.8</v>
      </c>
      <c r="F1119" s="93">
        <f t="shared" si="5"/>
        <v>13946.795999999998</v>
      </c>
    </row>
    <row r="1120" spans="1:6" ht="13.5" thickBot="1">
      <c r="A1120" s="1">
        <v>1124</v>
      </c>
      <c r="B1120" s="49" t="s">
        <v>63</v>
      </c>
      <c r="C1120" s="128" t="s">
        <v>28</v>
      </c>
      <c r="D1120" s="93">
        <v>12980</v>
      </c>
      <c r="E1120" s="93">
        <v>7039.12</v>
      </c>
      <c r="F1120" s="93">
        <f t="shared" si="5"/>
        <v>8587.7263999999996</v>
      </c>
    </row>
    <row r="1121" spans="1:6" ht="13.5" thickBot="1">
      <c r="A1121" s="1">
        <v>1125</v>
      </c>
      <c r="B1121" s="49" t="s">
        <v>63</v>
      </c>
      <c r="C1121" s="128" t="s">
        <v>28</v>
      </c>
      <c r="D1121" s="93">
        <v>18660</v>
      </c>
      <c r="E1121" s="93">
        <v>10119.42</v>
      </c>
      <c r="F1121" s="93">
        <f t="shared" si="5"/>
        <v>12345.6924</v>
      </c>
    </row>
    <row r="1122" spans="1:6" ht="13.5" thickBot="1">
      <c r="A1122" s="1">
        <v>1126</v>
      </c>
      <c r="B1122" s="49" t="s">
        <v>63</v>
      </c>
      <c r="C1122" s="128" t="s">
        <v>28</v>
      </c>
      <c r="D1122" s="93">
        <v>30120</v>
      </c>
      <c r="E1122" s="93">
        <v>16334.24</v>
      </c>
      <c r="F1122" s="93">
        <f t="shared" si="5"/>
        <v>19927.772799999999</v>
      </c>
    </row>
    <row r="1123" spans="1:6" ht="13.5" thickBot="1">
      <c r="A1123" s="1">
        <v>1127</v>
      </c>
      <c r="B1123" s="49" t="s">
        <v>63</v>
      </c>
      <c r="C1123" s="128" t="s">
        <v>28</v>
      </c>
      <c r="D1123" s="93">
        <v>62780</v>
      </c>
      <c r="E1123" s="93">
        <v>34045.93</v>
      </c>
      <c r="F1123" s="93">
        <f t="shared" si="5"/>
        <v>41536.034599999999</v>
      </c>
    </row>
    <row r="1124" spans="1:6" ht="13.5" thickBot="1">
      <c r="A1124" s="1">
        <v>1128</v>
      </c>
      <c r="B1124" s="49" t="s">
        <v>63</v>
      </c>
      <c r="C1124" s="128" t="s">
        <v>28</v>
      </c>
      <c r="D1124" s="93">
        <v>18090</v>
      </c>
      <c r="E1124" s="93">
        <v>9810.2999999999993</v>
      </c>
      <c r="F1124" s="93">
        <f t="shared" si="5"/>
        <v>11968.565999999999</v>
      </c>
    </row>
    <row r="1125" spans="1:6" ht="13.5" thickBot="1">
      <c r="A1125" s="1">
        <v>1129</v>
      </c>
      <c r="B1125" s="49" t="s">
        <v>63</v>
      </c>
      <c r="C1125" s="128" t="s">
        <v>28</v>
      </c>
      <c r="D1125" s="93">
        <v>21000</v>
      </c>
      <c r="E1125" s="93">
        <v>11388.41</v>
      </c>
      <c r="F1125" s="93">
        <f t="shared" si="5"/>
        <v>13893.860199999999</v>
      </c>
    </row>
    <row r="1126" spans="1:6" ht="13.5" thickBot="1">
      <c r="A1126" s="1">
        <v>1130</v>
      </c>
      <c r="B1126" s="49" t="s">
        <v>63</v>
      </c>
      <c r="C1126" s="128" t="s">
        <v>28</v>
      </c>
      <c r="D1126" s="93">
        <v>20570</v>
      </c>
      <c r="E1126" s="93">
        <v>11155.22</v>
      </c>
      <c r="F1126" s="93">
        <f t="shared" si="5"/>
        <v>13609.368399999999</v>
      </c>
    </row>
    <row r="1127" spans="1:6" ht="13.5" thickBot="1">
      <c r="A1127" s="1">
        <v>1131</v>
      </c>
      <c r="B1127" s="49" t="s">
        <v>63</v>
      </c>
      <c r="C1127" s="128" t="s">
        <v>28</v>
      </c>
      <c r="D1127" s="93">
        <v>11480</v>
      </c>
      <c r="E1127" s="93">
        <v>6225.67</v>
      </c>
      <c r="F1127" s="93">
        <f t="shared" si="5"/>
        <v>7595.3173999999999</v>
      </c>
    </row>
    <row r="1128" spans="1:6" ht="13.5" thickBot="1">
      <c r="A1128" s="1">
        <v>1132</v>
      </c>
      <c r="B1128" s="49" t="s">
        <v>63</v>
      </c>
      <c r="C1128" s="128" t="s">
        <v>28</v>
      </c>
      <c r="D1128" s="93">
        <v>12270</v>
      </c>
      <c r="E1128" s="93">
        <v>6654.09</v>
      </c>
      <c r="F1128" s="93">
        <f t="shared" si="5"/>
        <v>8117.9898000000003</v>
      </c>
    </row>
    <row r="1129" spans="1:6" ht="13.5" thickBot="1">
      <c r="A1129" s="1">
        <v>1133</v>
      </c>
      <c r="B1129" s="49" t="s">
        <v>63</v>
      </c>
      <c r="C1129" s="128" t="s">
        <v>28</v>
      </c>
      <c r="D1129" s="93">
        <v>13290</v>
      </c>
      <c r="E1129" s="93">
        <v>7207.24</v>
      </c>
      <c r="F1129" s="93">
        <f t="shared" si="5"/>
        <v>8792.8328000000001</v>
      </c>
    </row>
    <row r="1130" spans="1:6" ht="13.5" thickBot="1">
      <c r="A1130" s="1">
        <v>1134</v>
      </c>
      <c r="B1130" s="49" t="s">
        <v>63</v>
      </c>
      <c r="C1130" s="128" t="s">
        <v>28</v>
      </c>
      <c r="D1130" s="93">
        <v>13920</v>
      </c>
      <c r="E1130" s="93">
        <v>7548.89</v>
      </c>
      <c r="F1130" s="93">
        <f t="shared" si="5"/>
        <v>9209.6458000000002</v>
      </c>
    </row>
    <row r="1131" spans="1:6" ht="13.5" thickBot="1">
      <c r="A1131" s="1">
        <v>1135</v>
      </c>
      <c r="B1131" s="49" t="s">
        <v>63</v>
      </c>
      <c r="C1131" s="128" t="s">
        <v>28</v>
      </c>
      <c r="D1131" s="93">
        <v>20160</v>
      </c>
      <c r="E1131" s="93">
        <v>10932.87</v>
      </c>
      <c r="F1131" s="93">
        <f t="shared" si="5"/>
        <v>13338.101400000001</v>
      </c>
    </row>
    <row r="1132" spans="1:6" ht="13.5" thickBot="1">
      <c r="A1132" s="1">
        <v>1136</v>
      </c>
      <c r="B1132" s="49" t="s">
        <v>63</v>
      </c>
      <c r="C1132" s="128" t="s">
        <v>28</v>
      </c>
      <c r="D1132" s="93">
        <v>25800</v>
      </c>
      <c r="E1132" s="93">
        <v>13991.48</v>
      </c>
      <c r="F1132" s="93">
        <f t="shared" si="5"/>
        <v>17069.605599999999</v>
      </c>
    </row>
    <row r="1133" spans="1:6" ht="13.5" thickBot="1">
      <c r="A1133" s="1">
        <v>1137</v>
      </c>
      <c r="B1133" s="49" t="s">
        <v>63</v>
      </c>
      <c r="C1133" s="128" t="s">
        <v>28</v>
      </c>
      <c r="D1133" s="93">
        <v>68640</v>
      </c>
      <c r="E1133" s="93">
        <v>37223.839999999997</v>
      </c>
      <c r="F1133" s="93">
        <f t="shared" si="5"/>
        <v>45413.084799999997</v>
      </c>
    </row>
    <row r="1134" spans="1:6" ht="13.5" thickBot="1">
      <c r="A1134" s="1">
        <v>1138</v>
      </c>
      <c r="B1134" s="49" t="s">
        <v>63</v>
      </c>
      <c r="C1134" s="128" t="s">
        <v>28</v>
      </c>
      <c r="D1134" s="93">
        <v>21350</v>
      </c>
      <c r="E1134" s="93">
        <v>11578.22</v>
      </c>
      <c r="F1134" s="93">
        <f t="shared" si="5"/>
        <v>14125.428399999999</v>
      </c>
    </row>
    <row r="1135" spans="1:6" ht="13.5" thickBot="1">
      <c r="A1135" s="1">
        <v>1139</v>
      </c>
      <c r="B1135" s="49" t="s">
        <v>63</v>
      </c>
      <c r="C1135" s="128" t="s">
        <v>28</v>
      </c>
      <c r="D1135" s="93">
        <v>19160</v>
      </c>
      <c r="E1135" s="93">
        <v>10390.57</v>
      </c>
      <c r="F1135" s="93">
        <f t="shared" si="5"/>
        <v>12676.4954</v>
      </c>
    </row>
    <row r="1136" spans="1:6" ht="13.5" thickBot="1">
      <c r="A1136" s="1">
        <v>1140</v>
      </c>
      <c r="B1136" s="49" t="s">
        <v>63</v>
      </c>
      <c r="C1136" s="128" t="s">
        <v>28</v>
      </c>
      <c r="D1136" s="93">
        <v>29220</v>
      </c>
      <c r="E1136" s="93">
        <v>15846.16</v>
      </c>
      <c r="F1136" s="93">
        <f t="shared" si="5"/>
        <v>19332.315200000001</v>
      </c>
    </row>
    <row r="1137" spans="1:6" ht="13.5" thickBot="1">
      <c r="A1137" s="1">
        <v>1141</v>
      </c>
      <c r="B1137" s="49" t="s">
        <v>63</v>
      </c>
      <c r="C1137" s="128" t="s">
        <v>28</v>
      </c>
      <c r="D1137" s="93">
        <v>21560</v>
      </c>
      <c r="E1137" s="93">
        <v>11692.1</v>
      </c>
      <c r="F1137" s="93">
        <f t="shared" si="5"/>
        <v>14264.362000000001</v>
      </c>
    </row>
    <row r="1138" spans="1:6" ht="13.5" thickBot="1">
      <c r="A1138" s="1">
        <v>1142</v>
      </c>
      <c r="B1138" s="49" t="s">
        <v>63</v>
      </c>
      <c r="C1138" s="128" t="s">
        <v>28</v>
      </c>
      <c r="D1138" s="93">
        <v>20930</v>
      </c>
      <c r="E1138" s="93">
        <v>11350.45</v>
      </c>
      <c r="F1138" s="93">
        <f t="shared" si="5"/>
        <v>13847.549000000001</v>
      </c>
    </row>
    <row r="1139" spans="1:6" ht="13.5" thickBot="1">
      <c r="A1139" s="1">
        <v>1143</v>
      </c>
      <c r="B1139" s="49" t="s">
        <v>63</v>
      </c>
      <c r="C1139" s="128" t="s">
        <v>28</v>
      </c>
      <c r="D1139" s="93">
        <v>26310</v>
      </c>
      <c r="E1139" s="93">
        <v>14268.05</v>
      </c>
      <c r="F1139" s="93">
        <f t="shared" si="5"/>
        <v>17407.020999999997</v>
      </c>
    </row>
    <row r="1140" spans="1:6" ht="13.5" thickBot="1">
      <c r="A1140" s="1">
        <v>1144</v>
      </c>
      <c r="B1140" s="49" t="s">
        <v>63</v>
      </c>
      <c r="C1140" s="128" t="s">
        <v>28</v>
      </c>
      <c r="D1140" s="93">
        <v>21560</v>
      </c>
      <c r="E1140" s="93">
        <v>11692.1</v>
      </c>
      <c r="F1140" s="93">
        <f t="shared" ref="F1140:F1203" si="6">E1140*1.22</f>
        <v>14264.362000000001</v>
      </c>
    </row>
    <row r="1141" spans="1:6" ht="13.5" thickBot="1">
      <c r="A1141" s="1">
        <v>1145</v>
      </c>
      <c r="B1141" s="49" t="s">
        <v>63</v>
      </c>
      <c r="C1141" s="128" t="s">
        <v>28</v>
      </c>
      <c r="D1141" s="93">
        <v>14410</v>
      </c>
      <c r="E1141" s="93">
        <v>7814.62</v>
      </c>
      <c r="F1141" s="93">
        <f t="shared" si="6"/>
        <v>9533.8364000000001</v>
      </c>
    </row>
    <row r="1142" spans="1:6" ht="13.5" thickBot="1">
      <c r="A1142" s="1">
        <v>1146</v>
      </c>
      <c r="B1142" s="49" t="s">
        <v>63</v>
      </c>
      <c r="C1142" s="128" t="s">
        <v>28</v>
      </c>
      <c r="D1142" s="93">
        <v>12000</v>
      </c>
      <c r="E1142" s="93">
        <v>6507.66</v>
      </c>
      <c r="F1142" s="93">
        <f t="shared" si="6"/>
        <v>7939.3451999999997</v>
      </c>
    </row>
    <row r="1143" spans="1:6" ht="13.5" thickBot="1">
      <c r="A1143" s="1">
        <v>1147</v>
      </c>
      <c r="B1143" s="49" t="s">
        <v>63</v>
      </c>
      <c r="C1143" s="128" t="s">
        <v>28</v>
      </c>
      <c r="D1143" s="93">
        <v>66490</v>
      </c>
      <c r="E1143" s="93">
        <v>36057.879999999997</v>
      </c>
      <c r="F1143" s="93">
        <f t="shared" si="6"/>
        <v>43990.613599999997</v>
      </c>
    </row>
    <row r="1144" spans="1:6" ht="13.5" thickBot="1">
      <c r="A1144" s="1">
        <v>1148</v>
      </c>
      <c r="B1144" s="49" t="s">
        <v>63</v>
      </c>
      <c r="C1144" s="128" t="s">
        <v>28</v>
      </c>
      <c r="D1144" s="93">
        <v>41850</v>
      </c>
      <c r="E1144" s="93">
        <v>22695.48</v>
      </c>
      <c r="F1144" s="93">
        <f t="shared" si="6"/>
        <v>27688.4856</v>
      </c>
    </row>
    <row r="1145" spans="1:6" ht="13.5" thickBot="1">
      <c r="A1145" s="1">
        <v>1149</v>
      </c>
      <c r="B1145" s="49" t="s">
        <v>63</v>
      </c>
      <c r="C1145" s="128" t="s">
        <v>28</v>
      </c>
      <c r="D1145" s="93">
        <v>25810</v>
      </c>
      <c r="E1145" s="93">
        <v>13996.9</v>
      </c>
      <c r="F1145" s="93">
        <f t="shared" si="6"/>
        <v>17076.218000000001</v>
      </c>
    </row>
    <row r="1146" spans="1:6" ht="13.5" thickBot="1">
      <c r="A1146" s="1">
        <v>1150</v>
      </c>
      <c r="B1146" s="49" t="s">
        <v>63</v>
      </c>
      <c r="C1146" s="128" t="s">
        <v>28</v>
      </c>
      <c r="D1146" s="93">
        <v>19370</v>
      </c>
      <c r="E1146" s="93">
        <v>10504.45</v>
      </c>
      <c r="F1146" s="93">
        <f t="shared" si="6"/>
        <v>12815.429</v>
      </c>
    </row>
    <row r="1147" spans="1:6" ht="13.5" thickBot="1">
      <c r="A1147" s="1">
        <v>1151</v>
      </c>
      <c r="B1147" s="49" t="s">
        <v>63</v>
      </c>
      <c r="C1147" s="128" t="s">
        <v>28</v>
      </c>
      <c r="D1147" s="93">
        <v>21160</v>
      </c>
      <c r="E1147" s="93">
        <v>11475.18</v>
      </c>
      <c r="F1147" s="93">
        <f t="shared" si="6"/>
        <v>13999.7196</v>
      </c>
    </row>
    <row r="1148" spans="1:6" ht="13.5" thickBot="1">
      <c r="A1148" s="1">
        <v>1152</v>
      </c>
      <c r="B1148" s="49" t="s">
        <v>63</v>
      </c>
      <c r="C1148" s="128" t="s">
        <v>28</v>
      </c>
      <c r="D1148" s="93">
        <v>24950</v>
      </c>
      <c r="E1148" s="93">
        <v>13530.52</v>
      </c>
      <c r="F1148" s="93">
        <f t="shared" si="6"/>
        <v>16507.234400000001</v>
      </c>
    </row>
    <row r="1149" spans="1:6" ht="13.5" thickBot="1">
      <c r="A1149" s="1">
        <v>1153</v>
      </c>
      <c r="B1149" s="49" t="s">
        <v>63</v>
      </c>
      <c r="C1149" s="128" t="s">
        <v>28</v>
      </c>
      <c r="D1149" s="93">
        <v>22650</v>
      </c>
      <c r="E1149" s="93">
        <v>12283.22</v>
      </c>
      <c r="F1149" s="93">
        <f t="shared" si="6"/>
        <v>14985.528399999999</v>
      </c>
    </row>
    <row r="1150" spans="1:6" ht="13.5" thickBot="1">
      <c r="A1150" s="1">
        <v>1154</v>
      </c>
      <c r="B1150" s="49" t="s">
        <v>63</v>
      </c>
      <c r="C1150" s="128" t="s">
        <v>28</v>
      </c>
      <c r="D1150" s="93">
        <v>19100</v>
      </c>
      <c r="E1150" s="93">
        <v>10358.030000000001</v>
      </c>
      <c r="F1150" s="93">
        <f t="shared" si="6"/>
        <v>12636.7966</v>
      </c>
    </row>
    <row r="1151" spans="1:6" ht="13.5" thickBot="1">
      <c r="A1151" s="1">
        <v>1155</v>
      </c>
      <c r="B1151" s="49" t="s">
        <v>63</v>
      </c>
      <c r="C1151" s="128" t="s">
        <v>28</v>
      </c>
      <c r="D1151" s="93">
        <v>25000</v>
      </c>
      <c r="E1151" s="93">
        <v>13557.63</v>
      </c>
      <c r="F1151" s="93">
        <f t="shared" si="6"/>
        <v>16540.3086</v>
      </c>
    </row>
    <row r="1152" spans="1:6" ht="13.5" thickBot="1">
      <c r="A1152" s="1">
        <v>1156</v>
      </c>
      <c r="B1152" s="49" t="s">
        <v>63</v>
      </c>
      <c r="C1152" s="128" t="s">
        <v>28</v>
      </c>
      <c r="D1152" s="93">
        <v>17320</v>
      </c>
      <c r="E1152" s="93">
        <v>9392.73</v>
      </c>
      <c r="F1152" s="93">
        <f t="shared" si="6"/>
        <v>11459.130599999999</v>
      </c>
    </row>
    <row r="1153" spans="1:6" ht="13.5" thickBot="1">
      <c r="A1153" s="1">
        <v>1157</v>
      </c>
      <c r="B1153" s="49" t="s">
        <v>63</v>
      </c>
      <c r="C1153" s="128" t="s">
        <v>28</v>
      </c>
      <c r="D1153" s="93">
        <v>24960</v>
      </c>
      <c r="E1153" s="93">
        <v>13535.94</v>
      </c>
      <c r="F1153" s="93">
        <f t="shared" si="6"/>
        <v>16513.846799999999</v>
      </c>
    </row>
    <row r="1154" spans="1:6" ht="13.5" thickBot="1">
      <c r="A1154" s="1">
        <v>1158</v>
      </c>
      <c r="B1154" s="49" t="s">
        <v>63</v>
      </c>
      <c r="C1154" s="128" t="s">
        <v>28</v>
      </c>
      <c r="D1154" s="93">
        <v>39900</v>
      </c>
      <c r="E1154" s="93">
        <v>21637.98</v>
      </c>
      <c r="F1154" s="93">
        <f t="shared" si="6"/>
        <v>26398.335599999999</v>
      </c>
    </row>
    <row r="1155" spans="1:6" ht="13.5" thickBot="1">
      <c r="A1155" s="1">
        <v>1159</v>
      </c>
      <c r="B1155" s="49" t="s">
        <v>63</v>
      </c>
      <c r="C1155" s="128" t="s">
        <v>28</v>
      </c>
      <c r="D1155" s="93">
        <v>26680</v>
      </c>
      <c r="E1155" s="93">
        <v>14468.71</v>
      </c>
      <c r="F1155" s="93">
        <f t="shared" si="6"/>
        <v>17651.8262</v>
      </c>
    </row>
    <row r="1156" spans="1:6" ht="13.5" thickBot="1">
      <c r="A1156" s="1">
        <v>1160</v>
      </c>
      <c r="B1156" s="49" t="s">
        <v>63</v>
      </c>
      <c r="C1156" s="128" t="s">
        <v>28</v>
      </c>
      <c r="D1156" s="93">
        <v>20850</v>
      </c>
      <c r="E1156" s="93">
        <v>11307.07</v>
      </c>
      <c r="F1156" s="93">
        <f t="shared" si="6"/>
        <v>13794.625399999999</v>
      </c>
    </row>
    <row r="1157" spans="1:6" ht="13.5" thickBot="1">
      <c r="A1157" s="1">
        <v>1161</v>
      </c>
      <c r="B1157" s="49" t="s">
        <v>63</v>
      </c>
      <c r="C1157" s="128" t="s">
        <v>28</v>
      </c>
      <c r="D1157" s="93">
        <v>20630</v>
      </c>
      <c r="E1157" s="93">
        <v>11187.76</v>
      </c>
      <c r="F1157" s="93">
        <f t="shared" si="6"/>
        <v>13649.0672</v>
      </c>
    </row>
    <row r="1158" spans="1:6" ht="13.5" thickBot="1">
      <c r="A1158" s="1">
        <v>1162</v>
      </c>
      <c r="B1158" s="49" t="s">
        <v>63</v>
      </c>
      <c r="C1158" s="128" t="s">
        <v>28</v>
      </c>
      <c r="D1158" s="93">
        <v>17220</v>
      </c>
      <c r="E1158" s="93">
        <v>9338.5</v>
      </c>
      <c r="F1158" s="93">
        <f t="shared" si="6"/>
        <v>11392.97</v>
      </c>
    </row>
    <row r="1159" spans="1:6" ht="13.5" thickBot="1">
      <c r="A1159" s="1">
        <v>1163</v>
      </c>
      <c r="B1159" s="49" t="s">
        <v>63</v>
      </c>
      <c r="C1159" s="128" t="s">
        <v>28</v>
      </c>
      <c r="D1159" s="93">
        <v>16890</v>
      </c>
      <c r="E1159" s="93">
        <v>9159.5400000000009</v>
      </c>
      <c r="F1159" s="93">
        <f t="shared" si="6"/>
        <v>11174.638800000001</v>
      </c>
    </row>
    <row r="1160" spans="1:6" ht="13.5" thickBot="1">
      <c r="A1160" s="1">
        <v>1164</v>
      </c>
      <c r="B1160" s="49" t="s">
        <v>63</v>
      </c>
      <c r="C1160" s="128" t="s">
        <v>28</v>
      </c>
      <c r="D1160" s="93">
        <v>21000</v>
      </c>
      <c r="E1160" s="93">
        <v>11388.41</v>
      </c>
      <c r="F1160" s="93">
        <f t="shared" si="6"/>
        <v>13893.860199999999</v>
      </c>
    </row>
    <row r="1161" spans="1:6" ht="13.5" thickBot="1">
      <c r="A1161" s="1">
        <v>1165</v>
      </c>
      <c r="B1161" s="49" t="s">
        <v>63</v>
      </c>
      <c r="C1161" s="128" t="s">
        <v>28</v>
      </c>
      <c r="D1161" s="93">
        <v>13810</v>
      </c>
      <c r="E1161" s="93">
        <v>7489.24</v>
      </c>
      <c r="F1161" s="93">
        <f t="shared" si="6"/>
        <v>9136.8727999999992</v>
      </c>
    </row>
    <row r="1162" spans="1:6" ht="13.5" thickBot="1">
      <c r="A1162" s="1">
        <v>1166</v>
      </c>
      <c r="B1162" s="49" t="s">
        <v>63</v>
      </c>
      <c r="C1162" s="128" t="s">
        <v>28</v>
      </c>
      <c r="D1162" s="93">
        <v>17410</v>
      </c>
      <c r="E1162" s="93">
        <v>9441.5400000000009</v>
      </c>
      <c r="F1162" s="93">
        <f t="shared" si="6"/>
        <v>11518.678800000002</v>
      </c>
    </row>
    <row r="1163" spans="1:6" ht="13.5" thickBot="1">
      <c r="A1163" s="1">
        <v>1167</v>
      </c>
      <c r="B1163" s="49" t="s">
        <v>63</v>
      </c>
      <c r="C1163" s="128" t="s">
        <v>28</v>
      </c>
      <c r="D1163" s="93">
        <v>15800</v>
      </c>
      <c r="E1163" s="93">
        <v>8568.42</v>
      </c>
      <c r="F1163" s="93">
        <f t="shared" si="6"/>
        <v>10453.472400000001</v>
      </c>
    </row>
    <row r="1164" spans="1:6" ht="13.5" thickBot="1">
      <c r="A1164" s="1">
        <v>1168</v>
      </c>
      <c r="B1164" s="49" t="s">
        <v>63</v>
      </c>
      <c r="C1164" s="128" t="s">
        <v>28</v>
      </c>
      <c r="D1164" s="93">
        <v>14070</v>
      </c>
      <c r="E1164" s="93">
        <v>7630.24</v>
      </c>
      <c r="F1164" s="93">
        <f t="shared" si="6"/>
        <v>9308.8927999999996</v>
      </c>
    </row>
    <row r="1165" spans="1:6" ht="13.5" thickBot="1">
      <c r="A1165" s="1">
        <v>1169</v>
      </c>
      <c r="B1165" s="49" t="s">
        <v>63</v>
      </c>
      <c r="C1165" s="128" t="s">
        <v>28</v>
      </c>
      <c r="D1165" s="93">
        <v>21790</v>
      </c>
      <c r="E1165" s="93">
        <v>11816.83</v>
      </c>
      <c r="F1165" s="93">
        <f t="shared" si="6"/>
        <v>14416.5326</v>
      </c>
    </row>
    <row r="1166" spans="1:6" ht="13.5" thickBot="1">
      <c r="A1166" s="1">
        <v>1170</v>
      </c>
      <c r="B1166" s="49" t="s">
        <v>63</v>
      </c>
      <c r="C1166" s="128" t="s">
        <v>28</v>
      </c>
      <c r="D1166" s="93">
        <v>41420</v>
      </c>
      <c r="E1166" s="93">
        <v>22462.29</v>
      </c>
      <c r="F1166" s="93">
        <f t="shared" si="6"/>
        <v>27403.9938</v>
      </c>
    </row>
    <row r="1167" spans="1:6" ht="13.5" thickBot="1">
      <c r="A1167" s="1">
        <v>1171</v>
      </c>
      <c r="B1167" s="49" t="s">
        <v>63</v>
      </c>
      <c r="C1167" s="128" t="s">
        <v>28</v>
      </c>
      <c r="D1167" s="93">
        <v>20710</v>
      </c>
      <c r="E1167" s="93">
        <v>11231.14</v>
      </c>
      <c r="F1167" s="93">
        <f t="shared" si="6"/>
        <v>13701.9908</v>
      </c>
    </row>
    <row r="1168" spans="1:6" ht="13.5" thickBot="1">
      <c r="A1168" s="1">
        <v>1172</v>
      </c>
      <c r="B1168" s="49" t="s">
        <v>63</v>
      </c>
      <c r="C1168" s="128" t="s">
        <v>28</v>
      </c>
      <c r="D1168" s="93">
        <v>61280</v>
      </c>
      <c r="E1168" s="93">
        <v>33232.47</v>
      </c>
      <c r="F1168" s="93">
        <f t="shared" si="6"/>
        <v>40543.613400000002</v>
      </c>
    </row>
    <row r="1169" spans="1:6" ht="13.5" thickBot="1">
      <c r="A1169" s="1">
        <v>1173</v>
      </c>
      <c r="B1169" s="49" t="s">
        <v>63</v>
      </c>
      <c r="C1169" s="128" t="s">
        <v>28</v>
      </c>
      <c r="D1169" s="93">
        <v>20520</v>
      </c>
      <c r="E1169" s="93">
        <v>11128.11</v>
      </c>
      <c r="F1169" s="93">
        <f t="shared" si="6"/>
        <v>13576.2942</v>
      </c>
    </row>
    <row r="1170" spans="1:6" ht="13.5" thickBot="1">
      <c r="A1170" s="1">
        <v>1174</v>
      </c>
      <c r="B1170" s="49" t="s">
        <v>63</v>
      </c>
      <c r="C1170" s="128" t="s">
        <v>28</v>
      </c>
      <c r="D1170" s="93">
        <v>14870</v>
      </c>
      <c r="E1170" s="93">
        <v>8064.08</v>
      </c>
      <c r="F1170" s="93">
        <f t="shared" si="6"/>
        <v>9838.1775999999991</v>
      </c>
    </row>
    <row r="1171" spans="1:6" ht="13.5" thickBot="1">
      <c r="A1171" s="1">
        <v>1175</v>
      </c>
      <c r="B1171" s="49" t="s">
        <v>63</v>
      </c>
      <c r="C1171" s="128" t="s">
        <v>28</v>
      </c>
      <c r="D1171" s="93">
        <v>61800</v>
      </c>
      <c r="E1171" s="93">
        <v>33514.47</v>
      </c>
      <c r="F1171" s="93">
        <f t="shared" si="6"/>
        <v>40887.653400000003</v>
      </c>
    </row>
    <row r="1172" spans="1:6" ht="13.5" thickBot="1">
      <c r="A1172" s="1">
        <v>1176</v>
      </c>
      <c r="B1172" s="49" t="s">
        <v>63</v>
      </c>
      <c r="C1172" s="128" t="s">
        <v>28</v>
      </c>
      <c r="D1172" s="93">
        <v>16770</v>
      </c>
      <c r="E1172" s="93">
        <v>9094.4599999999991</v>
      </c>
      <c r="F1172" s="93">
        <f t="shared" si="6"/>
        <v>11095.241199999999</v>
      </c>
    </row>
    <row r="1173" spans="1:6" ht="13.5" thickBot="1">
      <c r="A1173" s="1">
        <v>1177</v>
      </c>
      <c r="B1173" s="49" t="s">
        <v>63</v>
      </c>
      <c r="C1173" s="128" t="s">
        <v>28</v>
      </c>
      <c r="D1173" s="93">
        <v>25790</v>
      </c>
      <c r="E1173" s="93">
        <v>13986.05</v>
      </c>
      <c r="F1173" s="93">
        <f t="shared" si="6"/>
        <v>17062.981</v>
      </c>
    </row>
    <row r="1174" spans="1:6" ht="13.5" thickBot="1">
      <c r="A1174" s="1">
        <v>1178</v>
      </c>
      <c r="B1174" s="49" t="s">
        <v>63</v>
      </c>
      <c r="C1174" s="128" t="s">
        <v>28</v>
      </c>
      <c r="D1174" s="93">
        <v>19840</v>
      </c>
      <c r="E1174" s="93">
        <v>10759.34</v>
      </c>
      <c r="F1174" s="93">
        <f t="shared" si="6"/>
        <v>13126.3948</v>
      </c>
    </row>
    <row r="1175" spans="1:6" ht="13.5" thickBot="1">
      <c r="A1175" s="1">
        <v>1179</v>
      </c>
      <c r="B1175" s="49" t="s">
        <v>63</v>
      </c>
      <c r="C1175" s="128" t="s">
        <v>28</v>
      </c>
      <c r="D1175" s="93">
        <v>40610</v>
      </c>
      <c r="E1175" s="93">
        <v>22023.02</v>
      </c>
      <c r="F1175" s="93">
        <f t="shared" si="6"/>
        <v>26868.0844</v>
      </c>
    </row>
    <row r="1176" spans="1:6" ht="13.5" thickBot="1">
      <c r="A1176" s="1">
        <v>1180</v>
      </c>
      <c r="B1176" s="49" t="s">
        <v>63</v>
      </c>
      <c r="C1176" s="128" t="s">
        <v>28</v>
      </c>
      <c r="D1176" s="93">
        <v>16830</v>
      </c>
      <c r="E1176" s="93">
        <v>9127</v>
      </c>
      <c r="F1176" s="93">
        <f t="shared" si="6"/>
        <v>11134.94</v>
      </c>
    </row>
    <row r="1177" spans="1:6" ht="13.5" thickBot="1">
      <c r="A1177" s="1">
        <v>1181</v>
      </c>
      <c r="B1177" s="49" t="s">
        <v>63</v>
      </c>
      <c r="C1177" s="128" t="s">
        <v>28</v>
      </c>
      <c r="D1177" s="93">
        <v>10990</v>
      </c>
      <c r="E1177" s="93">
        <v>5959.94</v>
      </c>
      <c r="F1177" s="93">
        <f t="shared" si="6"/>
        <v>7271.1267999999991</v>
      </c>
    </row>
    <row r="1178" spans="1:6" ht="13.5" thickBot="1">
      <c r="A1178" s="1">
        <v>1182</v>
      </c>
      <c r="B1178" s="49" t="s">
        <v>63</v>
      </c>
      <c r="C1178" s="128" t="s">
        <v>28</v>
      </c>
      <c r="D1178" s="93">
        <v>19860</v>
      </c>
      <c r="E1178" s="93">
        <v>10770.18</v>
      </c>
      <c r="F1178" s="93">
        <f t="shared" si="6"/>
        <v>13139.6196</v>
      </c>
    </row>
    <row r="1179" spans="1:6" ht="13.5" thickBot="1">
      <c r="A1179" s="1">
        <v>1183</v>
      </c>
      <c r="B1179" s="49" t="s">
        <v>63</v>
      </c>
      <c r="C1179" s="128" t="s">
        <v>28</v>
      </c>
      <c r="D1179" s="93">
        <v>21330</v>
      </c>
      <c r="E1179" s="93">
        <v>11567.37</v>
      </c>
      <c r="F1179" s="93">
        <f t="shared" si="6"/>
        <v>14112.191400000002</v>
      </c>
    </row>
    <row r="1180" spans="1:6" ht="13.5" thickBot="1">
      <c r="A1180" s="1">
        <v>1184</v>
      </c>
      <c r="B1180" s="49" t="s">
        <v>63</v>
      </c>
      <c r="C1180" s="128" t="s">
        <v>28</v>
      </c>
      <c r="D1180" s="93">
        <v>21240</v>
      </c>
      <c r="E1180" s="93">
        <v>11518.57</v>
      </c>
      <c r="F1180" s="93">
        <f t="shared" si="6"/>
        <v>14052.6554</v>
      </c>
    </row>
    <row r="1181" spans="1:6" ht="13.5" thickBot="1">
      <c r="A1181" s="1">
        <v>1185</v>
      </c>
      <c r="B1181" s="49" t="s">
        <v>63</v>
      </c>
      <c r="C1181" s="128" t="s">
        <v>28</v>
      </c>
      <c r="D1181" s="93">
        <v>22670</v>
      </c>
      <c r="E1181" s="93">
        <v>12294.06</v>
      </c>
      <c r="F1181" s="93">
        <f t="shared" si="6"/>
        <v>14998.753199999999</v>
      </c>
    </row>
    <row r="1182" spans="1:6" ht="13.5" thickBot="1">
      <c r="A1182" s="1">
        <v>1186</v>
      </c>
      <c r="B1182" s="49" t="s">
        <v>63</v>
      </c>
      <c r="C1182" s="128" t="s">
        <v>28</v>
      </c>
      <c r="D1182" s="93">
        <v>19970</v>
      </c>
      <c r="E1182" s="93">
        <v>10829.84</v>
      </c>
      <c r="F1182" s="93">
        <f t="shared" si="6"/>
        <v>13212.4048</v>
      </c>
    </row>
    <row r="1183" spans="1:6" ht="13.5" thickBot="1">
      <c r="A1183" s="1">
        <v>1187</v>
      </c>
      <c r="B1183" s="49" t="s">
        <v>63</v>
      </c>
      <c r="C1183" s="128" t="s">
        <v>28</v>
      </c>
      <c r="D1183" s="93">
        <v>22460</v>
      </c>
      <c r="E1183" s="93">
        <v>12180.18</v>
      </c>
      <c r="F1183" s="93">
        <f t="shared" si="6"/>
        <v>14859.819600000001</v>
      </c>
    </row>
    <row r="1184" spans="1:6" ht="13.5" thickBot="1">
      <c r="A1184" s="1">
        <v>1188</v>
      </c>
      <c r="B1184" s="49" t="s">
        <v>63</v>
      </c>
      <c r="C1184" s="128" t="s">
        <v>28</v>
      </c>
      <c r="D1184" s="93">
        <v>15400</v>
      </c>
      <c r="E1184" s="93">
        <v>8351.5</v>
      </c>
      <c r="F1184" s="93">
        <f t="shared" si="6"/>
        <v>10188.83</v>
      </c>
    </row>
    <row r="1185" spans="1:6" ht="13.5" thickBot="1">
      <c r="A1185" s="1">
        <v>1189</v>
      </c>
      <c r="B1185" s="49" t="s">
        <v>63</v>
      </c>
      <c r="C1185" s="128" t="s">
        <v>28</v>
      </c>
      <c r="D1185" s="93">
        <v>43920</v>
      </c>
      <c r="E1185" s="93">
        <v>23818.05</v>
      </c>
      <c r="F1185" s="93">
        <f t="shared" si="6"/>
        <v>29058.020999999997</v>
      </c>
    </row>
    <row r="1186" spans="1:6" ht="13.5" thickBot="1">
      <c r="A1186" s="1">
        <v>1190</v>
      </c>
      <c r="B1186" s="49" t="s">
        <v>63</v>
      </c>
      <c r="C1186" s="128" t="s">
        <v>28</v>
      </c>
      <c r="D1186" s="93">
        <v>21730</v>
      </c>
      <c r="E1186" s="93">
        <v>11784.29</v>
      </c>
      <c r="F1186" s="93">
        <f t="shared" si="6"/>
        <v>14376.8338</v>
      </c>
    </row>
    <row r="1187" spans="1:6" ht="13.5" thickBot="1">
      <c r="A1187" s="1">
        <v>1191</v>
      </c>
      <c r="B1187" s="49" t="s">
        <v>63</v>
      </c>
      <c r="C1187" s="128" t="s">
        <v>28</v>
      </c>
      <c r="D1187" s="93">
        <v>21790</v>
      </c>
      <c r="E1187" s="93">
        <v>11816.83</v>
      </c>
      <c r="F1187" s="93">
        <f t="shared" si="6"/>
        <v>14416.5326</v>
      </c>
    </row>
    <row r="1188" spans="1:6" ht="13.5" thickBot="1">
      <c r="A1188" s="1">
        <v>1192</v>
      </c>
      <c r="B1188" s="49" t="s">
        <v>63</v>
      </c>
      <c r="C1188" s="128" t="s">
        <v>28</v>
      </c>
      <c r="D1188" s="93">
        <v>22000</v>
      </c>
      <c r="E1188" s="93">
        <v>11930.72</v>
      </c>
      <c r="F1188" s="93">
        <f t="shared" si="6"/>
        <v>14555.478399999998</v>
      </c>
    </row>
    <row r="1189" spans="1:6" ht="13.5" thickBot="1">
      <c r="A1189" s="1">
        <v>1193</v>
      </c>
      <c r="B1189" s="49" t="s">
        <v>63</v>
      </c>
      <c r="C1189" s="128" t="s">
        <v>28</v>
      </c>
      <c r="D1189" s="93">
        <v>23500</v>
      </c>
      <c r="E1189" s="93">
        <v>12744.18</v>
      </c>
      <c r="F1189" s="93">
        <f t="shared" si="6"/>
        <v>15547.899600000001</v>
      </c>
    </row>
    <row r="1190" spans="1:6" ht="13.5" thickBot="1">
      <c r="A1190" s="1">
        <v>1194</v>
      </c>
      <c r="B1190" s="49" t="s">
        <v>63</v>
      </c>
      <c r="C1190" s="128" t="s">
        <v>28</v>
      </c>
      <c r="D1190" s="93">
        <v>22320</v>
      </c>
      <c r="E1190" s="93">
        <v>12104.26</v>
      </c>
      <c r="F1190" s="93">
        <f t="shared" si="6"/>
        <v>14767.197200000001</v>
      </c>
    </row>
    <row r="1191" spans="1:6" ht="13.5" thickBot="1">
      <c r="A1191" s="1">
        <v>1195</v>
      </c>
      <c r="B1191" s="49" t="s">
        <v>63</v>
      </c>
      <c r="C1191" s="128" t="s">
        <v>28</v>
      </c>
      <c r="D1191" s="93">
        <v>16980</v>
      </c>
      <c r="E1191" s="93">
        <v>9208.35</v>
      </c>
      <c r="F1191" s="93">
        <f t="shared" si="6"/>
        <v>11234.187</v>
      </c>
    </row>
    <row r="1192" spans="1:6" ht="13.5" thickBot="1">
      <c r="A1192" s="1">
        <v>1196</v>
      </c>
      <c r="B1192" s="49" t="s">
        <v>63</v>
      </c>
      <c r="C1192" s="128" t="s">
        <v>28</v>
      </c>
      <c r="D1192" s="93">
        <v>18630</v>
      </c>
      <c r="E1192" s="93">
        <v>10103.15</v>
      </c>
      <c r="F1192" s="93">
        <f t="shared" si="6"/>
        <v>12325.842999999999</v>
      </c>
    </row>
    <row r="1193" spans="1:6" ht="13.5" thickBot="1">
      <c r="A1193" s="1">
        <v>1197</v>
      </c>
      <c r="B1193" s="49" t="s">
        <v>63</v>
      </c>
      <c r="C1193" s="128" t="s">
        <v>28</v>
      </c>
      <c r="D1193" s="93">
        <v>23670</v>
      </c>
      <c r="E1193" s="93">
        <v>12836.37</v>
      </c>
      <c r="F1193" s="93">
        <f t="shared" si="6"/>
        <v>15660.3714</v>
      </c>
    </row>
    <row r="1194" spans="1:6" ht="13.5" thickBot="1">
      <c r="A1194" s="1">
        <v>1198</v>
      </c>
      <c r="B1194" s="49" t="s">
        <v>63</v>
      </c>
      <c r="C1194" s="128" t="s">
        <v>28</v>
      </c>
      <c r="D1194" s="93">
        <v>23830</v>
      </c>
      <c r="E1194" s="93">
        <v>12923.14</v>
      </c>
      <c r="F1194" s="93">
        <f t="shared" si="6"/>
        <v>15766.230799999999</v>
      </c>
    </row>
    <row r="1195" spans="1:6" ht="13.5" thickBot="1">
      <c r="A1195" s="1">
        <v>1199</v>
      </c>
      <c r="B1195" s="49" t="s">
        <v>63</v>
      </c>
      <c r="C1195" s="128" t="s">
        <v>28</v>
      </c>
      <c r="D1195" s="93">
        <v>26660</v>
      </c>
      <c r="E1195" s="93">
        <v>14457.86</v>
      </c>
      <c r="F1195" s="93">
        <f t="shared" si="6"/>
        <v>17638.589199999999</v>
      </c>
    </row>
    <row r="1196" spans="1:6" ht="13.5" thickBot="1">
      <c r="A1196" s="1">
        <v>1200</v>
      </c>
      <c r="B1196" s="49" t="s">
        <v>63</v>
      </c>
      <c r="C1196" s="128" t="s">
        <v>28</v>
      </c>
      <c r="D1196" s="93">
        <v>21590</v>
      </c>
      <c r="E1196" s="93">
        <v>11708.37</v>
      </c>
      <c r="F1196" s="93">
        <f t="shared" si="6"/>
        <v>14284.2114</v>
      </c>
    </row>
    <row r="1197" spans="1:6" ht="13.5" thickBot="1">
      <c r="A1197" s="1">
        <v>1201</v>
      </c>
      <c r="B1197" s="49" t="s">
        <v>63</v>
      </c>
      <c r="C1197" s="128" t="s">
        <v>28</v>
      </c>
      <c r="D1197" s="93">
        <v>17880</v>
      </c>
      <c r="E1197" s="93">
        <v>9696.42</v>
      </c>
      <c r="F1197" s="93">
        <f t="shared" si="6"/>
        <v>11829.6324</v>
      </c>
    </row>
    <row r="1198" spans="1:6" ht="13.5" thickBot="1">
      <c r="A1198" s="1">
        <v>1202</v>
      </c>
      <c r="B1198" s="49" t="s">
        <v>63</v>
      </c>
      <c r="C1198" s="128" t="s">
        <v>28</v>
      </c>
      <c r="D1198" s="93">
        <v>46770</v>
      </c>
      <c r="E1198" s="93">
        <v>25363.62</v>
      </c>
      <c r="F1198" s="93">
        <f t="shared" si="6"/>
        <v>30943.616399999999</v>
      </c>
    </row>
    <row r="1199" spans="1:6" ht="13.5" thickBot="1">
      <c r="A1199" s="1">
        <v>1203</v>
      </c>
      <c r="B1199" s="49" t="s">
        <v>63</v>
      </c>
      <c r="C1199" s="128" t="s">
        <v>28</v>
      </c>
      <c r="D1199" s="93">
        <v>25170</v>
      </c>
      <c r="E1199" s="93">
        <v>13649.83</v>
      </c>
      <c r="F1199" s="93">
        <f t="shared" si="6"/>
        <v>16652.792600000001</v>
      </c>
    </row>
    <row r="1200" spans="1:6" ht="13.5" thickBot="1">
      <c r="A1200" s="1">
        <v>1204</v>
      </c>
      <c r="B1200" s="49" t="s">
        <v>63</v>
      </c>
      <c r="C1200" s="128" t="s">
        <v>28</v>
      </c>
      <c r="D1200" s="93">
        <v>20940</v>
      </c>
      <c r="E1200" s="93">
        <v>11355.87</v>
      </c>
      <c r="F1200" s="93">
        <f t="shared" si="6"/>
        <v>13854.161400000001</v>
      </c>
    </row>
    <row r="1201" spans="1:6" ht="13.5" thickBot="1">
      <c r="A1201" s="1">
        <v>1205</v>
      </c>
      <c r="B1201" s="49" t="s">
        <v>63</v>
      </c>
      <c r="C1201" s="128" t="s">
        <v>28</v>
      </c>
      <c r="D1201" s="93">
        <v>29160</v>
      </c>
      <c r="E1201" s="93">
        <v>15813.62</v>
      </c>
      <c r="F1201" s="93">
        <f t="shared" si="6"/>
        <v>19292.616399999999</v>
      </c>
    </row>
    <row r="1202" spans="1:6" ht="13.5" thickBot="1">
      <c r="A1202" s="1">
        <v>1206</v>
      </c>
      <c r="B1202" s="49" t="s">
        <v>63</v>
      </c>
      <c r="C1202" s="128" t="s">
        <v>28</v>
      </c>
      <c r="D1202" s="93">
        <v>17760</v>
      </c>
      <c r="E1202" s="93">
        <v>9631.34</v>
      </c>
      <c r="F1202" s="93">
        <f t="shared" si="6"/>
        <v>11750.2348</v>
      </c>
    </row>
    <row r="1203" spans="1:6" ht="13.5" thickBot="1">
      <c r="A1203" s="1">
        <v>1207</v>
      </c>
      <c r="B1203" s="49" t="s">
        <v>63</v>
      </c>
      <c r="C1203" s="128" t="s">
        <v>28</v>
      </c>
      <c r="D1203" s="93">
        <v>20060</v>
      </c>
      <c r="E1203" s="93">
        <v>10878.64</v>
      </c>
      <c r="F1203" s="93">
        <f t="shared" si="6"/>
        <v>13271.940799999998</v>
      </c>
    </row>
    <row r="1204" spans="1:6" ht="13.5" thickBot="1">
      <c r="A1204" s="1">
        <v>1208</v>
      </c>
      <c r="B1204" s="49" t="s">
        <v>63</v>
      </c>
      <c r="C1204" s="128" t="s">
        <v>28</v>
      </c>
      <c r="D1204" s="93">
        <v>21120</v>
      </c>
      <c r="E1204" s="93">
        <v>11453.49</v>
      </c>
      <c r="F1204" s="93">
        <f t="shared" ref="F1204:F1267" si="7">E1204*1.22</f>
        <v>13973.257799999999</v>
      </c>
    </row>
    <row r="1205" spans="1:6" ht="13.5" thickBot="1">
      <c r="A1205" s="1">
        <v>1209</v>
      </c>
      <c r="B1205" s="49" t="s">
        <v>63</v>
      </c>
      <c r="C1205" s="128" t="s">
        <v>28</v>
      </c>
      <c r="D1205" s="93">
        <v>46710</v>
      </c>
      <c r="E1205" s="93">
        <v>25331.08</v>
      </c>
      <c r="F1205" s="93">
        <f t="shared" si="7"/>
        <v>30903.917600000001</v>
      </c>
    </row>
    <row r="1206" spans="1:6" ht="13.5" thickBot="1">
      <c r="A1206" s="1">
        <v>1210</v>
      </c>
      <c r="B1206" s="49" t="s">
        <v>63</v>
      </c>
      <c r="C1206" s="128" t="s">
        <v>28</v>
      </c>
      <c r="D1206" s="93">
        <v>178010</v>
      </c>
      <c r="E1206" s="93">
        <v>97175.08</v>
      </c>
      <c r="F1206" s="93">
        <f t="shared" si="7"/>
        <v>118553.59759999999</v>
      </c>
    </row>
    <row r="1207" spans="1:6" ht="13.5" thickBot="1">
      <c r="A1207" s="1">
        <v>1211</v>
      </c>
      <c r="B1207" s="49" t="s">
        <v>63</v>
      </c>
      <c r="C1207" s="128" t="s">
        <v>28</v>
      </c>
      <c r="D1207" s="93">
        <v>13490</v>
      </c>
      <c r="E1207" s="93">
        <v>7364.15</v>
      </c>
      <c r="F1207" s="93">
        <f t="shared" si="7"/>
        <v>8984.262999999999</v>
      </c>
    </row>
    <row r="1208" spans="1:6" ht="13.5" thickBot="1">
      <c r="A1208" s="1">
        <v>1212</v>
      </c>
      <c r="B1208" s="49" t="s">
        <v>63</v>
      </c>
      <c r="C1208" s="128" t="s">
        <v>28</v>
      </c>
      <c r="D1208" s="93">
        <v>15560</v>
      </c>
      <c r="E1208" s="93">
        <v>8494.15</v>
      </c>
      <c r="F1208" s="93">
        <f t="shared" si="7"/>
        <v>10362.862999999999</v>
      </c>
    </row>
    <row r="1209" spans="1:6" ht="13.5" thickBot="1">
      <c r="A1209" s="1">
        <v>1213</v>
      </c>
      <c r="B1209" s="49" t="s">
        <v>63</v>
      </c>
      <c r="C1209" s="128" t="s">
        <v>28</v>
      </c>
      <c r="D1209" s="93">
        <v>10610</v>
      </c>
      <c r="E1209" s="93">
        <v>5791.96</v>
      </c>
      <c r="F1209" s="93">
        <f t="shared" si="7"/>
        <v>7066.1912000000002</v>
      </c>
    </row>
    <row r="1210" spans="1:6" ht="13.5" thickBot="1">
      <c r="A1210" s="1">
        <v>1214</v>
      </c>
      <c r="B1210" s="49" t="s">
        <v>63</v>
      </c>
      <c r="C1210" s="128" t="s">
        <v>28</v>
      </c>
      <c r="D1210" s="93">
        <v>18280</v>
      </c>
      <c r="E1210" s="93">
        <v>9978.99</v>
      </c>
      <c r="F1210" s="93">
        <f t="shared" si="7"/>
        <v>12174.3678</v>
      </c>
    </row>
    <row r="1211" spans="1:6" ht="13.5" thickBot="1">
      <c r="A1211" s="1">
        <v>1215</v>
      </c>
      <c r="B1211" s="49" t="s">
        <v>63</v>
      </c>
      <c r="C1211" s="128" t="s">
        <v>28</v>
      </c>
      <c r="D1211" s="93">
        <v>16540</v>
      </c>
      <c r="E1211" s="93">
        <v>9029.1299999999992</v>
      </c>
      <c r="F1211" s="93">
        <f t="shared" si="7"/>
        <v>11015.538599999998</v>
      </c>
    </row>
    <row r="1212" spans="1:6" ht="13.5" thickBot="1">
      <c r="A1212" s="1">
        <v>1216</v>
      </c>
      <c r="B1212" s="49" t="s">
        <v>63</v>
      </c>
      <c r="C1212" s="128" t="s">
        <v>28</v>
      </c>
      <c r="D1212" s="93">
        <v>16750</v>
      </c>
      <c r="E1212" s="93">
        <v>9143.77</v>
      </c>
      <c r="F1212" s="93">
        <f t="shared" si="7"/>
        <v>11155.3994</v>
      </c>
    </row>
    <row r="1213" spans="1:6" ht="13.5" thickBot="1">
      <c r="A1213" s="1">
        <v>1217</v>
      </c>
      <c r="B1213" s="49" t="s">
        <v>63</v>
      </c>
      <c r="C1213" s="128" t="s">
        <v>28</v>
      </c>
      <c r="D1213" s="93">
        <v>15540</v>
      </c>
      <c r="E1213" s="93">
        <v>8483.24</v>
      </c>
      <c r="F1213" s="93">
        <f t="shared" si="7"/>
        <v>10349.552799999999</v>
      </c>
    </row>
    <row r="1214" spans="1:6" ht="13.5" thickBot="1">
      <c r="A1214" s="1">
        <v>1218</v>
      </c>
      <c r="B1214" s="49" t="s">
        <v>63</v>
      </c>
      <c r="C1214" s="128" t="s">
        <v>28</v>
      </c>
      <c r="D1214" s="93">
        <v>20070</v>
      </c>
      <c r="E1214" s="93">
        <v>10956.15</v>
      </c>
      <c r="F1214" s="93">
        <f t="shared" si="7"/>
        <v>13366.502999999999</v>
      </c>
    </row>
    <row r="1215" spans="1:6" ht="13.5" thickBot="1">
      <c r="A1215" s="1">
        <v>1219</v>
      </c>
      <c r="B1215" s="49" t="s">
        <v>63</v>
      </c>
      <c r="C1215" s="128" t="s">
        <v>28</v>
      </c>
      <c r="D1215" s="93">
        <v>24040</v>
      </c>
      <c r="E1215" s="93">
        <v>13123.36</v>
      </c>
      <c r="F1215" s="93">
        <f t="shared" si="7"/>
        <v>16010.4992</v>
      </c>
    </row>
    <row r="1216" spans="1:6" ht="13.5" thickBot="1">
      <c r="A1216" s="1">
        <v>1220</v>
      </c>
      <c r="B1216" s="49" t="s">
        <v>63</v>
      </c>
      <c r="C1216" s="128" t="s">
        <v>28</v>
      </c>
      <c r="D1216" s="93">
        <v>21330</v>
      </c>
      <c r="E1216" s="93">
        <v>11643.98</v>
      </c>
      <c r="F1216" s="93">
        <f t="shared" si="7"/>
        <v>14205.6556</v>
      </c>
    </row>
    <row r="1217" spans="1:6" ht="13.5" thickBot="1">
      <c r="A1217" s="1">
        <v>1221</v>
      </c>
      <c r="B1217" s="49" t="s">
        <v>63</v>
      </c>
      <c r="C1217" s="128" t="s">
        <v>28</v>
      </c>
      <c r="D1217" s="93">
        <v>65450</v>
      </c>
      <c r="E1217" s="93">
        <v>35728.94</v>
      </c>
      <c r="F1217" s="93">
        <f t="shared" si="7"/>
        <v>43589.306799999998</v>
      </c>
    </row>
    <row r="1218" spans="1:6" ht="13.5" thickBot="1">
      <c r="A1218" s="1">
        <v>1222</v>
      </c>
      <c r="B1218" s="49" t="s">
        <v>63</v>
      </c>
      <c r="C1218" s="128" t="s">
        <v>28</v>
      </c>
      <c r="D1218" s="93">
        <v>21060</v>
      </c>
      <c r="E1218" s="93">
        <v>11496.59</v>
      </c>
      <c r="F1218" s="93">
        <f t="shared" si="7"/>
        <v>14025.8398</v>
      </c>
    </row>
    <row r="1219" spans="1:6" ht="13.5" thickBot="1">
      <c r="A1219" s="1">
        <v>1223</v>
      </c>
      <c r="B1219" s="49" t="s">
        <v>63</v>
      </c>
      <c r="C1219" s="128" t="s">
        <v>28</v>
      </c>
      <c r="D1219" s="93">
        <v>20270</v>
      </c>
      <c r="E1219" s="93">
        <v>11065.33</v>
      </c>
      <c r="F1219" s="93">
        <f t="shared" si="7"/>
        <v>13499.702599999999</v>
      </c>
    </row>
    <row r="1220" spans="1:6" ht="13.5" thickBot="1">
      <c r="A1220" s="1">
        <v>1224</v>
      </c>
      <c r="B1220" s="49" t="s">
        <v>63</v>
      </c>
      <c r="C1220" s="128" t="s">
        <v>28</v>
      </c>
      <c r="D1220" s="93">
        <v>17920</v>
      </c>
      <c r="E1220" s="93">
        <v>9782.4699999999993</v>
      </c>
      <c r="F1220" s="93">
        <f t="shared" si="7"/>
        <v>11934.613399999998</v>
      </c>
    </row>
    <row r="1221" spans="1:6" ht="13.5" thickBot="1">
      <c r="A1221" s="1">
        <v>1225</v>
      </c>
      <c r="B1221" s="49" t="s">
        <v>63</v>
      </c>
      <c r="C1221" s="128" t="s">
        <v>28</v>
      </c>
      <c r="D1221" s="93">
        <v>20580</v>
      </c>
      <c r="E1221" s="93">
        <v>11234.56</v>
      </c>
      <c r="F1221" s="93">
        <f t="shared" si="7"/>
        <v>13706.163199999999</v>
      </c>
    </row>
    <row r="1222" spans="1:6" ht="13.5" thickBot="1">
      <c r="A1222" s="1">
        <v>1226</v>
      </c>
      <c r="B1222" s="49" t="s">
        <v>63</v>
      </c>
      <c r="C1222" s="128" t="s">
        <v>28</v>
      </c>
      <c r="D1222" s="93">
        <v>25860</v>
      </c>
      <c r="E1222" s="93">
        <v>14116.89</v>
      </c>
      <c r="F1222" s="93">
        <f t="shared" si="7"/>
        <v>17222.605799999998</v>
      </c>
    </row>
    <row r="1223" spans="1:6" ht="13.5" thickBot="1">
      <c r="A1223" s="1">
        <v>1227</v>
      </c>
      <c r="B1223" s="49" t="s">
        <v>63</v>
      </c>
      <c r="C1223" s="128" t="s">
        <v>28</v>
      </c>
      <c r="D1223" s="93">
        <v>33770</v>
      </c>
      <c r="E1223" s="93">
        <v>18434.93</v>
      </c>
      <c r="F1223" s="93">
        <f t="shared" si="7"/>
        <v>22490.614600000001</v>
      </c>
    </row>
    <row r="1224" spans="1:6" ht="13.5" thickBot="1">
      <c r="A1224" s="1">
        <v>1228</v>
      </c>
      <c r="B1224" s="49" t="s">
        <v>63</v>
      </c>
      <c r="C1224" s="128" t="s">
        <v>28</v>
      </c>
      <c r="D1224" s="93">
        <v>15550</v>
      </c>
      <c r="E1224" s="93">
        <v>8488.7000000000007</v>
      </c>
      <c r="F1224" s="93">
        <f t="shared" si="7"/>
        <v>10356.214</v>
      </c>
    </row>
    <row r="1225" spans="1:6" ht="13.5" thickBot="1">
      <c r="A1225" s="1">
        <v>1229</v>
      </c>
      <c r="B1225" s="49" t="s">
        <v>63</v>
      </c>
      <c r="C1225" s="128" t="s">
        <v>28</v>
      </c>
      <c r="D1225" s="93">
        <v>12670</v>
      </c>
      <c r="E1225" s="93">
        <v>6916.51</v>
      </c>
      <c r="F1225" s="93">
        <f t="shared" si="7"/>
        <v>8438.1422000000002</v>
      </c>
    </row>
    <row r="1226" spans="1:6" ht="13.5" thickBot="1">
      <c r="A1226" s="1">
        <v>1230</v>
      </c>
      <c r="B1226" s="49" t="s">
        <v>63</v>
      </c>
      <c r="C1226" s="128" t="s">
        <v>28</v>
      </c>
      <c r="D1226" s="93">
        <v>13230</v>
      </c>
      <c r="E1226" s="93">
        <v>7222.21</v>
      </c>
      <c r="F1226" s="93">
        <f t="shared" si="7"/>
        <v>8811.0962</v>
      </c>
    </row>
    <row r="1227" spans="1:6" ht="13.5" thickBot="1">
      <c r="A1227" s="1">
        <v>1231</v>
      </c>
      <c r="B1227" s="49" t="s">
        <v>63</v>
      </c>
      <c r="C1227" s="128" t="s">
        <v>28</v>
      </c>
      <c r="D1227" s="93">
        <v>22100</v>
      </c>
      <c r="E1227" s="93">
        <v>12064.32</v>
      </c>
      <c r="F1227" s="93">
        <f t="shared" si="7"/>
        <v>14718.4704</v>
      </c>
    </row>
    <row r="1228" spans="1:6" ht="13.5" thickBot="1">
      <c r="A1228" s="1">
        <v>1232</v>
      </c>
      <c r="B1228" s="49" t="s">
        <v>63</v>
      </c>
      <c r="C1228" s="128" t="s">
        <v>28</v>
      </c>
      <c r="D1228" s="93">
        <v>21980</v>
      </c>
      <c r="E1228" s="93">
        <v>11998.81</v>
      </c>
      <c r="F1228" s="93">
        <f t="shared" si="7"/>
        <v>14638.548199999999</v>
      </c>
    </row>
    <row r="1229" spans="1:6" ht="13.5" thickBot="1">
      <c r="A1229" s="1">
        <v>1233</v>
      </c>
      <c r="B1229" s="49" t="s">
        <v>63</v>
      </c>
      <c r="C1229" s="128" t="s">
        <v>28</v>
      </c>
      <c r="D1229" s="93">
        <v>19540</v>
      </c>
      <c r="E1229" s="93">
        <v>10666.82</v>
      </c>
      <c r="F1229" s="93">
        <f t="shared" si="7"/>
        <v>13013.520399999999</v>
      </c>
    </row>
    <row r="1230" spans="1:6" ht="13.5" thickBot="1">
      <c r="A1230" s="1">
        <v>1234</v>
      </c>
      <c r="B1230" s="49" t="s">
        <v>63</v>
      </c>
      <c r="C1230" s="128" t="s">
        <v>28</v>
      </c>
      <c r="D1230" s="93">
        <v>25260</v>
      </c>
      <c r="E1230" s="93">
        <v>13789.35</v>
      </c>
      <c r="F1230" s="93">
        <f t="shared" si="7"/>
        <v>16823.007000000001</v>
      </c>
    </row>
    <row r="1231" spans="1:6" ht="13.5" thickBot="1">
      <c r="A1231" s="1">
        <v>1235</v>
      </c>
      <c r="B1231" s="49" t="s">
        <v>63</v>
      </c>
      <c r="C1231" s="128" t="s">
        <v>28</v>
      </c>
      <c r="D1231" s="93">
        <v>26360</v>
      </c>
      <c r="E1231" s="93">
        <v>14389.84</v>
      </c>
      <c r="F1231" s="93">
        <f t="shared" si="7"/>
        <v>17555.604800000001</v>
      </c>
    </row>
    <row r="1232" spans="1:6" ht="13.5" thickBot="1">
      <c r="A1232" s="1">
        <v>1236</v>
      </c>
      <c r="B1232" s="49" t="s">
        <v>63</v>
      </c>
      <c r="C1232" s="128" t="s">
        <v>28</v>
      </c>
      <c r="D1232" s="93">
        <v>52280</v>
      </c>
      <c r="E1232" s="93">
        <v>28539.48</v>
      </c>
      <c r="F1232" s="93">
        <f t="shared" si="7"/>
        <v>34818.1656</v>
      </c>
    </row>
    <row r="1233" spans="1:6" ht="13.5" thickBot="1">
      <c r="A1233" s="1">
        <v>1237</v>
      </c>
      <c r="B1233" s="49" t="s">
        <v>63</v>
      </c>
      <c r="C1233" s="128" t="s">
        <v>28</v>
      </c>
      <c r="D1233" s="93">
        <v>21680</v>
      </c>
      <c r="E1233" s="93">
        <v>11835.04</v>
      </c>
      <c r="F1233" s="93">
        <f t="shared" si="7"/>
        <v>14438.748800000001</v>
      </c>
    </row>
    <row r="1234" spans="1:6" ht="13.5" thickBot="1">
      <c r="A1234" s="1">
        <v>1238</v>
      </c>
      <c r="B1234" s="49" t="s">
        <v>63</v>
      </c>
      <c r="C1234" s="128" t="s">
        <v>28</v>
      </c>
      <c r="D1234" s="93">
        <v>27340</v>
      </c>
      <c r="E1234" s="93">
        <v>14924.82</v>
      </c>
      <c r="F1234" s="93">
        <f t="shared" si="7"/>
        <v>18208.2804</v>
      </c>
    </row>
    <row r="1235" spans="1:6" ht="13.5" thickBot="1">
      <c r="A1235" s="1">
        <v>1239</v>
      </c>
      <c r="B1235" s="49" t="s">
        <v>63</v>
      </c>
      <c r="C1235" s="128" t="s">
        <v>28</v>
      </c>
      <c r="D1235" s="93">
        <v>14170</v>
      </c>
      <c r="E1235" s="93">
        <v>7735.36</v>
      </c>
      <c r="F1235" s="93">
        <f t="shared" si="7"/>
        <v>9437.1391999999996</v>
      </c>
    </row>
    <row r="1236" spans="1:6" ht="13.5" thickBot="1">
      <c r="A1236" s="1">
        <v>1240</v>
      </c>
      <c r="B1236" s="49" t="s">
        <v>63</v>
      </c>
      <c r="C1236" s="128" t="s">
        <v>28</v>
      </c>
      <c r="D1236" s="93">
        <v>16250</v>
      </c>
      <c r="E1236" s="93">
        <v>8870.82</v>
      </c>
      <c r="F1236" s="93">
        <f t="shared" si="7"/>
        <v>10822.400399999999</v>
      </c>
    </row>
    <row r="1237" spans="1:6" ht="13.5" thickBot="1">
      <c r="A1237" s="1">
        <v>1241</v>
      </c>
      <c r="B1237" s="49" t="s">
        <v>63</v>
      </c>
      <c r="C1237" s="128" t="s">
        <v>28</v>
      </c>
      <c r="D1237" s="93">
        <v>25090</v>
      </c>
      <c r="E1237" s="93">
        <v>13696.55</v>
      </c>
      <c r="F1237" s="93">
        <f t="shared" si="7"/>
        <v>16709.790999999997</v>
      </c>
    </row>
    <row r="1238" spans="1:6" ht="13.5" thickBot="1">
      <c r="A1238" s="1">
        <v>1242</v>
      </c>
      <c r="B1238" s="49" t="s">
        <v>63</v>
      </c>
      <c r="C1238" s="128" t="s">
        <v>28</v>
      </c>
      <c r="D1238" s="93">
        <v>14550</v>
      </c>
      <c r="E1238" s="93">
        <v>7942.8</v>
      </c>
      <c r="F1238" s="93">
        <f t="shared" si="7"/>
        <v>9690.2160000000003</v>
      </c>
    </row>
    <row r="1239" spans="1:6" ht="13.5" thickBot="1">
      <c r="A1239" s="1">
        <v>1243</v>
      </c>
      <c r="B1239" s="49" t="s">
        <v>63</v>
      </c>
      <c r="C1239" s="128" t="s">
        <v>28</v>
      </c>
      <c r="D1239" s="93">
        <v>49140</v>
      </c>
      <c r="E1239" s="93">
        <v>26825.37</v>
      </c>
      <c r="F1239" s="93">
        <f t="shared" si="7"/>
        <v>32726.951399999998</v>
      </c>
    </row>
    <row r="1240" spans="1:6" ht="13.5" thickBot="1">
      <c r="A1240" s="1">
        <v>1244</v>
      </c>
      <c r="B1240" s="49" t="s">
        <v>63</v>
      </c>
      <c r="C1240" s="128" t="s">
        <v>28</v>
      </c>
      <c r="D1240" s="93">
        <v>22000</v>
      </c>
      <c r="E1240" s="93">
        <v>12009.73</v>
      </c>
      <c r="F1240" s="93">
        <f t="shared" si="7"/>
        <v>14651.870599999998</v>
      </c>
    </row>
    <row r="1241" spans="1:6" ht="13.5" thickBot="1">
      <c r="A1241" s="1">
        <v>1245</v>
      </c>
      <c r="B1241" s="49" t="s">
        <v>63</v>
      </c>
      <c r="C1241" s="128" t="s">
        <v>28</v>
      </c>
      <c r="D1241" s="93">
        <v>17170</v>
      </c>
      <c r="E1241" s="93">
        <v>9373.0499999999993</v>
      </c>
      <c r="F1241" s="93">
        <f t="shared" si="7"/>
        <v>11435.120999999999</v>
      </c>
    </row>
    <row r="1242" spans="1:6" ht="13.5" thickBot="1">
      <c r="A1242" s="1">
        <v>1246</v>
      </c>
      <c r="B1242" s="49" t="s">
        <v>63</v>
      </c>
      <c r="C1242" s="128" t="s">
        <v>28</v>
      </c>
      <c r="D1242" s="93">
        <v>25430</v>
      </c>
      <c r="E1242" s="93">
        <v>13882.15</v>
      </c>
      <c r="F1242" s="93">
        <f t="shared" si="7"/>
        <v>16936.222999999998</v>
      </c>
    </row>
    <row r="1243" spans="1:6" ht="13.5" thickBot="1">
      <c r="A1243" s="1">
        <v>1247</v>
      </c>
      <c r="B1243" s="49" t="s">
        <v>63</v>
      </c>
      <c r="C1243" s="128" t="s">
        <v>28</v>
      </c>
      <c r="D1243" s="93">
        <v>16770</v>
      </c>
      <c r="E1243" s="93">
        <v>9154.69</v>
      </c>
      <c r="F1243" s="93">
        <f t="shared" si="7"/>
        <v>11168.721800000001</v>
      </c>
    </row>
    <row r="1244" spans="1:6" ht="13.5" thickBot="1">
      <c r="A1244" s="1">
        <v>1248</v>
      </c>
      <c r="B1244" s="49" t="s">
        <v>63</v>
      </c>
      <c r="C1244" s="128" t="s">
        <v>28</v>
      </c>
      <c r="D1244" s="93">
        <v>24030</v>
      </c>
      <c r="E1244" s="93">
        <v>13117.9</v>
      </c>
      <c r="F1244" s="93">
        <f t="shared" si="7"/>
        <v>16003.838</v>
      </c>
    </row>
    <row r="1245" spans="1:6" ht="13.5" thickBot="1">
      <c r="A1245" s="1">
        <v>1249</v>
      </c>
      <c r="B1245" s="49" t="s">
        <v>63</v>
      </c>
      <c r="C1245" s="128" t="s">
        <v>28</v>
      </c>
      <c r="D1245" s="93">
        <v>24310</v>
      </c>
      <c r="E1245" s="93">
        <v>13270.75</v>
      </c>
      <c r="F1245" s="93">
        <f t="shared" si="7"/>
        <v>16190.315000000001</v>
      </c>
    </row>
    <row r="1246" spans="1:6" ht="13.5" thickBot="1">
      <c r="A1246" s="1">
        <v>1250</v>
      </c>
      <c r="B1246" s="49" t="s">
        <v>63</v>
      </c>
      <c r="C1246" s="128" t="s">
        <v>28</v>
      </c>
      <c r="D1246" s="93">
        <v>27670</v>
      </c>
      <c r="E1246" s="93">
        <v>15104.96</v>
      </c>
      <c r="F1246" s="93">
        <f t="shared" si="7"/>
        <v>18428.051199999998</v>
      </c>
    </row>
    <row r="1247" spans="1:6" ht="13.5" thickBot="1">
      <c r="A1247" s="1">
        <v>1251</v>
      </c>
      <c r="B1247" s="49" t="s">
        <v>63</v>
      </c>
      <c r="C1247" s="128" t="s">
        <v>28</v>
      </c>
      <c r="D1247" s="93">
        <v>25680</v>
      </c>
      <c r="E1247" s="93">
        <v>14018.63</v>
      </c>
      <c r="F1247" s="93">
        <f t="shared" si="7"/>
        <v>17102.728599999999</v>
      </c>
    </row>
    <row r="1248" spans="1:6" ht="13.5" thickBot="1">
      <c r="A1248" s="1">
        <v>1252</v>
      </c>
      <c r="B1248" s="49" t="s">
        <v>63</v>
      </c>
      <c r="C1248" s="128" t="s">
        <v>28</v>
      </c>
      <c r="D1248" s="93">
        <v>27390</v>
      </c>
      <c r="E1248" s="93">
        <v>14952.11</v>
      </c>
      <c r="F1248" s="93">
        <f t="shared" si="7"/>
        <v>18241.574199999999</v>
      </c>
    </row>
    <row r="1249" spans="1:6" ht="13.5" thickBot="1">
      <c r="A1249" s="1">
        <v>1253</v>
      </c>
      <c r="B1249" s="49" t="s">
        <v>63</v>
      </c>
      <c r="C1249" s="128" t="s">
        <v>28</v>
      </c>
      <c r="D1249" s="93">
        <v>50630</v>
      </c>
      <c r="E1249" s="93">
        <v>27638.75</v>
      </c>
      <c r="F1249" s="93">
        <f t="shared" si="7"/>
        <v>33719.275000000001</v>
      </c>
    </row>
    <row r="1250" spans="1:6" ht="13.5" thickBot="1">
      <c r="A1250" s="1">
        <v>1254</v>
      </c>
      <c r="B1250" s="49" t="s">
        <v>63</v>
      </c>
      <c r="C1250" s="128" t="s">
        <v>28</v>
      </c>
      <c r="D1250" s="93">
        <v>21580</v>
      </c>
      <c r="E1250" s="93">
        <v>11780.45</v>
      </c>
      <c r="F1250" s="93">
        <f t="shared" si="7"/>
        <v>14372.149000000001</v>
      </c>
    </row>
    <row r="1251" spans="1:6" ht="13.5" thickBot="1">
      <c r="A1251" s="1">
        <v>1255</v>
      </c>
      <c r="B1251" s="49" t="s">
        <v>63</v>
      </c>
      <c r="C1251" s="128" t="s">
        <v>28</v>
      </c>
      <c r="D1251" s="93">
        <v>48830</v>
      </c>
      <c r="E1251" s="93">
        <v>26656.14</v>
      </c>
      <c r="F1251" s="93">
        <f t="shared" si="7"/>
        <v>32520.4908</v>
      </c>
    </row>
    <row r="1252" spans="1:6" ht="13.5" thickBot="1">
      <c r="A1252" s="1">
        <v>1256</v>
      </c>
      <c r="B1252" s="49" t="s">
        <v>63</v>
      </c>
      <c r="C1252" s="128" t="s">
        <v>28</v>
      </c>
      <c r="D1252" s="93">
        <v>20350</v>
      </c>
      <c r="E1252" s="93">
        <v>11109</v>
      </c>
      <c r="F1252" s="93">
        <f t="shared" si="7"/>
        <v>13552.98</v>
      </c>
    </row>
    <row r="1253" spans="1:6" ht="13.5" thickBot="1">
      <c r="A1253" s="1">
        <v>1257</v>
      </c>
      <c r="B1253" s="49" t="s">
        <v>63</v>
      </c>
      <c r="C1253" s="128" t="s">
        <v>28</v>
      </c>
      <c r="D1253" s="93">
        <v>19220</v>
      </c>
      <c r="E1253" s="93">
        <v>10492.14</v>
      </c>
      <c r="F1253" s="93">
        <f t="shared" si="7"/>
        <v>12800.4108</v>
      </c>
    </row>
    <row r="1254" spans="1:6" ht="13.5" thickBot="1">
      <c r="A1254" s="1">
        <v>1258</v>
      </c>
      <c r="B1254" s="49" t="s">
        <v>63</v>
      </c>
      <c r="C1254" s="128" t="s">
        <v>28</v>
      </c>
      <c r="D1254" s="93">
        <v>22780</v>
      </c>
      <c r="E1254" s="93">
        <v>12435.53</v>
      </c>
      <c r="F1254" s="93">
        <f t="shared" si="7"/>
        <v>15171.346600000001</v>
      </c>
    </row>
    <row r="1255" spans="1:6" ht="13.5" thickBot="1">
      <c r="A1255" s="1">
        <v>1259</v>
      </c>
      <c r="B1255" s="49" t="s">
        <v>63</v>
      </c>
      <c r="C1255" s="128" t="s">
        <v>28</v>
      </c>
      <c r="D1255" s="93">
        <v>31490</v>
      </c>
      <c r="E1255" s="93">
        <v>17190.29</v>
      </c>
      <c r="F1255" s="93">
        <f t="shared" si="7"/>
        <v>20972.1538</v>
      </c>
    </row>
    <row r="1256" spans="1:6" ht="13.5" thickBot="1">
      <c r="A1256" s="1">
        <v>1260</v>
      </c>
      <c r="B1256" s="49" t="s">
        <v>63</v>
      </c>
      <c r="C1256" s="128" t="s">
        <v>28</v>
      </c>
      <c r="D1256" s="93">
        <v>26970</v>
      </c>
      <c r="E1256" s="93">
        <v>14722.83</v>
      </c>
      <c r="F1256" s="93">
        <f t="shared" si="7"/>
        <v>17961.852599999998</v>
      </c>
    </row>
    <row r="1257" spans="1:6" ht="13.5" thickBot="1">
      <c r="A1257" s="1">
        <v>1261</v>
      </c>
      <c r="B1257" s="49" t="s">
        <v>63</v>
      </c>
      <c r="C1257" s="128" t="s">
        <v>28</v>
      </c>
      <c r="D1257" s="93">
        <v>15980</v>
      </c>
      <c r="E1257" s="93">
        <v>8723.43</v>
      </c>
      <c r="F1257" s="93">
        <f t="shared" si="7"/>
        <v>10642.5846</v>
      </c>
    </row>
    <row r="1258" spans="1:6" ht="13.5" thickBot="1">
      <c r="A1258" s="1">
        <v>1262</v>
      </c>
      <c r="B1258" s="49" t="s">
        <v>63</v>
      </c>
      <c r="C1258" s="128" t="s">
        <v>28</v>
      </c>
      <c r="D1258" s="93">
        <v>27720</v>
      </c>
      <c r="E1258" s="93">
        <v>15132.26</v>
      </c>
      <c r="F1258" s="93">
        <f t="shared" si="7"/>
        <v>18461.357199999999</v>
      </c>
    </row>
    <row r="1259" spans="1:6" ht="13.5" thickBot="1">
      <c r="A1259" s="1">
        <v>1263</v>
      </c>
      <c r="B1259" s="49" t="s">
        <v>63</v>
      </c>
      <c r="C1259" s="128" t="s">
        <v>28</v>
      </c>
      <c r="D1259" s="93">
        <v>34160</v>
      </c>
      <c r="E1259" s="93">
        <v>18647.830000000002</v>
      </c>
      <c r="F1259" s="93">
        <f t="shared" si="7"/>
        <v>22750.352600000002</v>
      </c>
    </row>
    <row r="1260" spans="1:6" ht="13.5" thickBot="1">
      <c r="A1260" s="1">
        <v>1264</v>
      </c>
      <c r="B1260" s="49" t="s">
        <v>63</v>
      </c>
      <c r="C1260" s="128" t="s">
        <v>28</v>
      </c>
      <c r="D1260" s="93">
        <v>25560</v>
      </c>
      <c r="E1260" s="93">
        <v>13953.12</v>
      </c>
      <c r="F1260" s="93">
        <f t="shared" si="7"/>
        <v>17022.806400000001</v>
      </c>
    </row>
    <row r="1261" spans="1:6" ht="13.5" thickBot="1">
      <c r="A1261" s="1">
        <v>1265</v>
      </c>
      <c r="B1261" s="49" t="s">
        <v>63</v>
      </c>
      <c r="C1261" s="128" t="s">
        <v>28</v>
      </c>
      <c r="D1261" s="93">
        <v>10180</v>
      </c>
      <c r="E1261" s="93">
        <v>5557.23</v>
      </c>
      <c r="F1261" s="93">
        <f t="shared" si="7"/>
        <v>6779.8205999999991</v>
      </c>
    </row>
    <row r="1262" spans="1:6" ht="13.5" thickBot="1">
      <c r="A1262" s="1">
        <v>1266</v>
      </c>
      <c r="B1262" s="49" t="s">
        <v>63</v>
      </c>
      <c r="C1262" s="128" t="s">
        <v>28</v>
      </c>
      <c r="D1262" s="93">
        <v>25320</v>
      </c>
      <c r="E1262" s="93">
        <v>13822.11</v>
      </c>
      <c r="F1262" s="93">
        <f t="shared" si="7"/>
        <v>16862.974200000001</v>
      </c>
    </row>
    <row r="1263" spans="1:6" ht="13.5" thickBot="1">
      <c r="A1263" s="1">
        <v>1267</v>
      </c>
      <c r="B1263" s="49" t="s">
        <v>63</v>
      </c>
      <c r="C1263" s="128" t="s">
        <v>28</v>
      </c>
      <c r="D1263" s="93">
        <v>36610</v>
      </c>
      <c r="E1263" s="93">
        <v>19985.28</v>
      </c>
      <c r="F1263" s="93">
        <f t="shared" si="7"/>
        <v>24382.041599999997</v>
      </c>
    </row>
    <row r="1264" spans="1:6" ht="13.5" thickBot="1">
      <c r="A1264" s="1">
        <v>1268</v>
      </c>
      <c r="B1264" s="49" t="s">
        <v>63</v>
      </c>
      <c r="C1264" s="128" t="s">
        <v>28</v>
      </c>
      <c r="D1264" s="93">
        <v>23990</v>
      </c>
      <c r="E1264" s="93">
        <v>13096.06</v>
      </c>
      <c r="F1264" s="93">
        <f t="shared" si="7"/>
        <v>15977.1932</v>
      </c>
    </row>
    <row r="1265" spans="1:6" ht="13.5" thickBot="1">
      <c r="A1265" s="1">
        <v>1269</v>
      </c>
      <c r="B1265" s="49" t="s">
        <v>63</v>
      </c>
      <c r="C1265" s="128" t="s">
        <v>28</v>
      </c>
      <c r="D1265" s="93">
        <v>25900</v>
      </c>
      <c r="E1265" s="93">
        <v>14138.73</v>
      </c>
      <c r="F1265" s="93">
        <f t="shared" si="7"/>
        <v>17249.250599999999</v>
      </c>
    </row>
    <row r="1266" spans="1:6" ht="13.5" thickBot="1">
      <c r="A1266" s="1">
        <v>1270</v>
      </c>
      <c r="B1266" s="49" t="s">
        <v>63</v>
      </c>
      <c r="C1266" s="128" t="s">
        <v>28</v>
      </c>
      <c r="D1266" s="93">
        <v>20400</v>
      </c>
      <c r="E1266" s="93">
        <v>11136.29</v>
      </c>
      <c r="F1266" s="93">
        <f t="shared" si="7"/>
        <v>13586.273800000001</v>
      </c>
    </row>
    <row r="1267" spans="1:6" ht="13.5" thickBot="1">
      <c r="A1267" s="1">
        <v>1271</v>
      </c>
      <c r="B1267" s="49" t="s">
        <v>63</v>
      </c>
      <c r="C1267" s="128" t="s">
        <v>28</v>
      </c>
      <c r="D1267" s="93">
        <v>24570</v>
      </c>
      <c r="E1267" s="93">
        <v>13412.68</v>
      </c>
      <c r="F1267" s="93">
        <f t="shared" si="7"/>
        <v>16363.4696</v>
      </c>
    </row>
    <row r="1268" spans="1:6" ht="13.5" thickBot="1">
      <c r="A1268" s="1">
        <v>1272</v>
      </c>
      <c r="B1268" s="49" t="s">
        <v>63</v>
      </c>
      <c r="C1268" s="128" t="s">
        <v>28</v>
      </c>
      <c r="D1268" s="93">
        <v>22960</v>
      </c>
      <c r="E1268" s="93">
        <v>12533.79</v>
      </c>
      <c r="F1268" s="93">
        <f t="shared" ref="F1268:F1286" si="8">E1268*1.22</f>
        <v>15291.223800000002</v>
      </c>
    </row>
    <row r="1269" spans="1:6" ht="13.5" thickBot="1">
      <c r="A1269" s="1">
        <v>1273</v>
      </c>
      <c r="B1269" s="49" t="s">
        <v>63</v>
      </c>
      <c r="C1269" s="128" t="s">
        <v>28</v>
      </c>
      <c r="D1269" s="93">
        <v>27470</v>
      </c>
      <c r="E1269" s="93">
        <v>14995.78</v>
      </c>
      <c r="F1269" s="93">
        <f t="shared" si="8"/>
        <v>18294.851600000002</v>
      </c>
    </row>
    <row r="1270" spans="1:6" ht="13.5" thickBot="1">
      <c r="A1270" s="1">
        <v>1274</v>
      </c>
      <c r="B1270" s="49" t="s">
        <v>63</v>
      </c>
      <c r="C1270" s="128" t="s">
        <v>28</v>
      </c>
      <c r="D1270" s="93">
        <v>26770</v>
      </c>
      <c r="E1270" s="93">
        <v>14613.66</v>
      </c>
      <c r="F1270" s="93">
        <f t="shared" si="8"/>
        <v>17828.665199999999</v>
      </c>
    </row>
    <row r="1271" spans="1:6" ht="13.5" thickBot="1">
      <c r="A1271" s="1">
        <v>1275</v>
      </c>
      <c r="B1271" s="49" t="s">
        <v>63</v>
      </c>
      <c r="C1271" s="128" t="s">
        <v>28</v>
      </c>
      <c r="D1271" s="93">
        <v>23620</v>
      </c>
      <c r="E1271" s="93">
        <v>12894.08</v>
      </c>
      <c r="F1271" s="93">
        <f t="shared" si="8"/>
        <v>15730.777599999999</v>
      </c>
    </row>
    <row r="1272" spans="1:6" ht="13.5" thickBot="1">
      <c r="A1272" s="1">
        <v>1276</v>
      </c>
      <c r="B1272" s="49" t="s">
        <v>63</v>
      </c>
      <c r="C1272" s="128" t="s">
        <v>28</v>
      </c>
      <c r="D1272" s="93">
        <v>23210</v>
      </c>
      <c r="E1272" s="93">
        <v>12670.26</v>
      </c>
      <c r="F1272" s="93">
        <f t="shared" si="8"/>
        <v>15457.717199999999</v>
      </c>
    </row>
    <row r="1273" spans="1:6" ht="13.5" thickBot="1">
      <c r="A1273" s="1">
        <v>1277</v>
      </c>
      <c r="B1273" s="49" t="s">
        <v>63</v>
      </c>
      <c r="C1273" s="128" t="s">
        <v>28</v>
      </c>
      <c r="D1273" s="93">
        <v>36760</v>
      </c>
      <c r="E1273" s="93">
        <v>20067.169999999998</v>
      </c>
      <c r="F1273" s="93">
        <f t="shared" si="8"/>
        <v>24481.947399999997</v>
      </c>
    </row>
    <row r="1274" spans="1:6" ht="13.5" thickBot="1">
      <c r="A1274" s="1">
        <v>1278</v>
      </c>
      <c r="B1274" s="49" t="s">
        <v>63</v>
      </c>
      <c r="C1274" s="128" t="s">
        <v>28</v>
      </c>
      <c r="D1274" s="93">
        <v>20050</v>
      </c>
      <c r="E1274" s="93">
        <v>10945.23</v>
      </c>
      <c r="F1274" s="93">
        <f t="shared" si="8"/>
        <v>13353.1806</v>
      </c>
    </row>
    <row r="1275" spans="1:6" ht="13.5" thickBot="1">
      <c r="A1275" s="1">
        <v>1279</v>
      </c>
      <c r="B1275" s="49" t="s">
        <v>63</v>
      </c>
      <c r="C1275" s="128" t="s">
        <v>28</v>
      </c>
      <c r="D1275" s="93">
        <v>25410</v>
      </c>
      <c r="E1275" s="93">
        <v>13871.24</v>
      </c>
      <c r="F1275" s="93">
        <f t="shared" si="8"/>
        <v>16922.912799999998</v>
      </c>
    </row>
    <row r="1276" spans="1:6" ht="13.5" thickBot="1">
      <c r="A1276" s="1">
        <v>1280</v>
      </c>
      <c r="B1276" s="49" t="s">
        <v>63</v>
      </c>
      <c r="C1276" s="128" t="s">
        <v>28</v>
      </c>
      <c r="D1276" s="93">
        <v>26710</v>
      </c>
      <c r="E1276" s="93">
        <v>14580.9</v>
      </c>
      <c r="F1276" s="93">
        <f t="shared" si="8"/>
        <v>17788.698</v>
      </c>
    </row>
    <row r="1277" spans="1:6" ht="13.5" thickBot="1">
      <c r="A1277" s="1">
        <v>1281</v>
      </c>
      <c r="B1277" s="49" t="s">
        <v>63</v>
      </c>
      <c r="C1277" s="128" t="s">
        <v>28</v>
      </c>
      <c r="D1277" s="93">
        <v>15740</v>
      </c>
      <c r="E1277" s="93">
        <v>8592.41</v>
      </c>
      <c r="F1277" s="93">
        <f t="shared" si="8"/>
        <v>10482.7402</v>
      </c>
    </row>
    <row r="1278" spans="1:6" ht="13.5" thickBot="1">
      <c r="A1278" s="1">
        <v>1282</v>
      </c>
      <c r="B1278" s="49" t="s">
        <v>63</v>
      </c>
      <c r="C1278" s="128" t="s">
        <v>28</v>
      </c>
      <c r="D1278" s="93">
        <v>24000</v>
      </c>
      <c r="E1278" s="93">
        <v>13101.52</v>
      </c>
      <c r="F1278" s="93">
        <f t="shared" si="8"/>
        <v>15983.8544</v>
      </c>
    </row>
    <row r="1279" spans="1:6" ht="13.5" thickBot="1">
      <c r="A1279" s="1">
        <v>1283</v>
      </c>
      <c r="B1279" s="49" t="s">
        <v>63</v>
      </c>
      <c r="C1279" s="128" t="s">
        <v>28</v>
      </c>
      <c r="D1279" s="93">
        <v>25620</v>
      </c>
      <c r="E1279" s="93">
        <v>13985.87</v>
      </c>
      <c r="F1279" s="93">
        <f t="shared" si="8"/>
        <v>17062.761399999999</v>
      </c>
    </row>
    <row r="1280" spans="1:6" ht="13.5" thickBot="1">
      <c r="A1280" s="1">
        <v>1284</v>
      </c>
      <c r="B1280" s="49" t="s">
        <v>63</v>
      </c>
      <c r="C1280" s="128" t="s">
        <v>28</v>
      </c>
      <c r="D1280" s="93">
        <v>24880</v>
      </c>
      <c r="E1280" s="93">
        <v>13581.91</v>
      </c>
      <c r="F1280" s="93">
        <f t="shared" si="8"/>
        <v>16569.930199999999</v>
      </c>
    </row>
    <row r="1281" spans="1:6" ht="13.5" thickBot="1">
      <c r="A1281" s="1">
        <v>1285</v>
      </c>
      <c r="B1281" s="49" t="s">
        <v>63</v>
      </c>
      <c r="C1281" s="128" t="s">
        <v>28</v>
      </c>
      <c r="D1281" s="93">
        <v>25960</v>
      </c>
      <c r="E1281" s="93">
        <v>14171.48</v>
      </c>
      <c r="F1281" s="93">
        <f t="shared" si="8"/>
        <v>17289.205599999998</v>
      </c>
    </row>
    <row r="1282" spans="1:6" ht="13.5" thickBot="1">
      <c r="A1282" s="1">
        <v>1286</v>
      </c>
      <c r="B1282" s="49" t="s">
        <v>63</v>
      </c>
      <c r="C1282" s="128" t="s">
        <v>28</v>
      </c>
      <c r="D1282" s="93">
        <v>21050</v>
      </c>
      <c r="E1282" s="93">
        <v>11491.13</v>
      </c>
      <c r="F1282" s="93">
        <f t="shared" si="8"/>
        <v>14019.178599999999</v>
      </c>
    </row>
    <row r="1283" spans="1:6" ht="13.5" thickBot="1">
      <c r="A1283" s="1">
        <v>1287</v>
      </c>
      <c r="B1283" s="49" t="s">
        <v>63</v>
      </c>
      <c r="C1283" s="128" t="s">
        <v>28</v>
      </c>
      <c r="D1283" s="93">
        <v>23930</v>
      </c>
      <c r="E1283" s="93">
        <v>13063.31</v>
      </c>
      <c r="F1283" s="93">
        <f t="shared" si="8"/>
        <v>15937.2382</v>
      </c>
    </row>
    <row r="1284" spans="1:6" ht="13.5" thickBot="1">
      <c r="A1284" s="1">
        <v>1288</v>
      </c>
      <c r="B1284" s="49" t="s">
        <v>63</v>
      </c>
      <c r="C1284" s="128" t="s">
        <v>28</v>
      </c>
      <c r="D1284" s="93">
        <v>9770</v>
      </c>
      <c r="E1284" s="93">
        <v>5333.41</v>
      </c>
      <c r="F1284" s="93">
        <f t="shared" si="8"/>
        <v>6506.7601999999997</v>
      </c>
    </row>
    <row r="1285" spans="1:6" ht="13.5" thickBot="1">
      <c r="A1285" s="1">
        <v>1289</v>
      </c>
      <c r="B1285" s="49" t="s">
        <v>63</v>
      </c>
      <c r="C1285" s="128" t="s">
        <v>28</v>
      </c>
      <c r="D1285" s="93">
        <v>13790</v>
      </c>
      <c r="E1285" s="93">
        <v>7527.92</v>
      </c>
      <c r="F1285" s="93">
        <f t="shared" si="8"/>
        <v>9184.0624000000007</v>
      </c>
    </row>
    <row r="1286" spans="1:6" ht="13.5" thickBot="1">
      <c r="A1286" s="1">
        <v>1290</v>
      </c>
      <c r="B1286" s="49" t="s">
        <v>63</v>
      </c>
      <c r="C1286" s="128" t="s">
        <v>28</v>
      </c>
      <c r="D1286" s="93">
        <v>53140</v>
      </c>
      <c r="E1286" s="93">
        <v>29008.95</v>
      </c>
      <c r="F1286" s="93">
        <f t="shared" si="8"/>
        <v>35390.919000000002</v>
      </c>
    </row>
    <row r="1287" spans="1:6" ht="13.5" thickBot="1">
      <c r="A1287" s="1">
        <v>1291</v>
      </c>
      <c r="B1287" s="49" t="s">
        <v>63</v>
      </c>
      <c r="C1287" s="128" t="s">
        <v>28</v>
      </c>
      <c r="D1287" s="93">
        <v>15150</v>
      </c>
      <c r="E1287" s="93">
        <v>8270.34</v>
      </c>
      <c r="F1287" s="93">
        <f>E1287*1.21</f>
        <v>10007.1114</v>
      </c>
    </row>
    <row r="1288" spans="1:6" ht="13.5" thickBot="1">
      <c r="A1288" s="1">
        <v>1292</v>
      </c>
      <c r="B1288" s="49" t="s">
        <v>63</v>
      </c>
      <c r="C1288" s="128" t="s">
        <v>28</v>
      </c>
      <c r="D1288" s="93">
        <v>19920</v>
      </c>
      <c r="E1288" s="93">
        <v>10874.26</v>
      </c>
      <c r="F1288" s="93">
        <f t="shared" ref="F1288:F1301" si="9">E1288*1.22</f>
        <v>13266.5972</v>
      </c>
    </row>
    <row r="1289" spans="1:6" ht="13.5" thickBot="1">
      <c r="A1289" s="1">
        <v>1293</v>
      </c>
      <c r="B1289" s="49" t="s">
        <v>63</v>
      </c>
      <c r="C1289" s="128" t="s">
        <v>28</v>
      </c>
      <c r="D1289" s="93">
        <v>31010</v>
      </c>
      <c r="E1289" s="93">
        <v>16928.259999999998</v>
      </c>
      <c r="F1289" s="93">
        <f t="shared" si="9"/>
        <v>20652.477199999998</v>
      </c>
    </row>
    <row r="1290" spans="1:6" ht="13.5" thickBot="1">
      <c r="A1290" s="1">
        <v>1294</v>
      </c>
      <c r="B1290" s="49" t="s">
        <v>63</v>
      </c>
      <c r="C1290" s="128" t="s">
        <v>28</v>
      </c>
      <c r="D1290" s="93">
        <v>15540</v>
      </c>
      <c r="E1290" s="93">
        <v>8483.24</v>
      </c>
      <c r="F1290" s="93">
        <f t="shared" si="9"/>
        <v>10349.552799999999</v>
      </c>
    </row>
    <row r="1291" spans="1:6" ht="13.5" thickBot="1">
      <c r="A1291" s="1">
        <v>1295</v>
      </c>
      <c r="B1291" s="49" t="s">
        <v>63</v>
      </c>
      <c r="C1291" s="128" t="s">
        <v>28</v>
      </c>
      <c r="D1291" s="93">
        <v>44750</v>
      </c>
      <c r="E1291" s="93">
        <v>24428.880000000001</v>
      </c>
      <c r="F1291" s="93">
        <f t="shared" si="9"/>
        <v>29803.2336</v>
      </c>
    </row>
    <row r="1292" spans="1:6" ht="13.5" thickBot="1">
      <c r="A1292" s="1">
        <v>1296</v>
      </c>
      <c r="B1292" s="49" t="s">
        <v>63</v>
      </c>
      <c r="C1292" s="128" t="s">
        <v>28</v>
      </c>
      <c r="D1292" s="93">
        <v>20850</v>
      </c>
      <c r="E1292" s="93">
        <v>11381.95</v>
      </c>
      <c r="F1292" s="93">
        <f t="shared" si="9"/>
        <v>13885.979000000001</v>
      </c>
    </row>
    <row r="1293" spans="1:6" ht="13.5" thickBot="1">
      <c r="A1293" s="1">
        <v>1297</v>
      </c>
      <c r="B1293" s="49" t="s">
        <v>63</v>
      </c>
      <c r="C1293" s="128" t="s">
        <v>28</v>
      </c>
      <c r="D1293" s="93">
        <v>12240</v>
      </c>
      <c r="E1293" s="93">
        <v>6681.78</v>
      </c>
      <c r="F1293" s="93">
        <f t="shared" si="9"/>
        <v>8151.7715999999991</v>
      </c>
    </row>
    <row r="1294" spans="1:6" ht="13.5" thickBot="1">
      <c r="A1294" s="1">
        <v>1298</v>
      </c>
      <c r="B1294" s="49" t="s">
        <v>63</v>
      </c>
      <c r="C1294" s="128" t="s">
        <v>28</v>
      </c>
      <c r="D1294" s="93">
        <v>25120</v>
      </c>
      <c r="E1294" s="93">
        <v>13712.93</v>
      </c>
      <c r="F1294" s="93">
        <f t="shared" si="9"/>
        <v>16729.774600000001</v>
      </c>
    </row>
    <row r="1295" spans="1:6" ht="13.5" thickBot="1">
      <c r="A1295" s="1">
        <v>1299</v>
      </c>
      <c r="B1295" s="49" t="s">
        <v>63</v>
      </c>
      <c r="C1295" s="128" t="s">
        <v>28</v>
      </c>
      <c r="D1295" s="93">
        <v>15590</v>
      </c>
      <c r="E1295" s="93">
        <v>8510.5300000000007</v>
      </c>
      <c r="F1295" s="93">
        <f t="shared" si="9"/>
        <v>10382.846600000001</v>
      </c>
    </row>
    <row r="1296" spans="1:6" ht="13.5" thickBot="1">
      <c r="A1296" s="1">
        <v>1300</v>
      </c>
      <c r="B1296" s="49" t="s">
        <v>63</v>
      </c>
      <c r="C1296" s="128" t="s">
        <v>28</v>
      </c>
      <c r="D1296" s="93">
        <v>20630</v>
      </c>
      <c r="E1296" s="93">
        <v>11261.85</v>
      </c>
      <c r="F1296" s="93">
        <f t="shared" si="9"/>
        <v>13739.457</v>
      </c>
    </row>
    <row r="1297" spans="1:6" ht="13.5" thickBot="1">
      <c r="A1297" s="1">
        <v>1301</v>
      </c>
      <c r="B1297" s="49" t="s">
        <v>63</v>
      </c>
      <c r="C1297" s="128" t="s">
        <v>28</v>
      </c>
      <c r="D1297" s="93">
        <v>50570</v>
      </c>
      <c r="E1297" s="93">
        <v>27606</v>
      </c>
      <c r="F1297" s="93">
        <f t="shared" si="9"/>
        <v>33679.32</v>
      </c>
    </row>
    <row r="1298" spans="1:6" ht="13.5" thickBot="1">
      <c r="A1298" s="1">
        <v>1302</v>
      </c>
      <c r="B1298" s="49" t="s">
        <v>63</v>
      </c>
      <c r="C1298" s="128" t="s">
        <v>28</v>
      </c>
      <c r="D1298" s="93">
        <v>42980</v>
      </c>
      <c r="E1298" s="93">
        <v>23462.639999999999</v>
      </c>
      <c r="F1298" s="93">
        <f t="shared" si="9"/>
        <v>28624.4208</v>
      </c>
    </row>
    <row r="1299" spans="1:6" ht="13.5" thickBot="1">
      <c r="A1299" s="1">
        <v>1303</v>
      </c>
      <c r="B1299" s="49" t="s">
        <v>63</v>
      </c>
      <c r="C1299" s="128" t="s">
        <v>28</v>
      </c>
      <c r="D1299" s="93">
        <v>21260</v>
      </c>
      <c r="E1299" s="93">
        <v>11605.77</v>
      </c>
      <c r="F1299" s="93">
        <f t="shared" si="9"/>
        <v>14159.0394</v>
      </c>
    </row>
    <row r="1300" spans="1:6" ht="13.5" thickBot="1">
      <c r="A1300" s="1">
        <v>1304</v>
      </c>
      <c r="B1300" s="49" t="s">
        <v>43</v>
      </c>
      <c r="C1300" s="128" t="s">
        <v>28</v>
      </c>
      <c r="D1300" s="93">
        <v>5005330</v>
      </c>
      <c r="E1300" s="93">
        <v>2735395.07</v>
      </c>
      <c r="F1300" s="93">
        <f t="shared" si="9"/>
        <v>3337181.9853999997</v>
      </c>
    </row>
    <row r="1301" spans="1:6">
      <c r="A1301" s="1">
        <v>1305</v>
      </c>
      <c r="B1301" s="49" t="s">
        <v>43</v>
      </c>
      <c r="C1301" s="128" t="s">
        <v>28</v>
      </c>
      <c r="D1301" s="93">
        <v>1930150</v>
      </c>
      <c r="E1301" s="93">
        <v>1044419.98</v>
      </c>
      <c r="F1301" s="93">
        <f t="shared" si="9"/>
        <v>1274192.3755999999</v>
      </c>
    </row>
  </sheetData>
  <autoFilter ref="A2:E1301"/>
  <mergeCells count="1">
    <mergeCell ref="A1:F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94"/>
  <sheetViews>
    <sheetView zoomScaleNormal="100" workbookViewId="0">
      <selection activeCell="D4" sqref="D4"/>
    </sheetView>
  </sheetViews>
  <sheetFormatPr defaultRowHeight="12.75"/>
  <cols>
    <col min="1" max="1" width="5.85546875" style="25" customWidth="1"/>
    <col min="2" max="2" width="32.7109375" style="25" customWidth="1"/>
    <col min="3" max="3" width="25.85546875" style="56" customWidth="1"/>
    <col min="4" max="4" width="21.7109375" style="56" customWidth="1"/>
    <col min="5" max="5" width="7.5703125" style="58" customWidth="1"/>
    <col min="6" max="6" width="15.85546875" style="25" bestFit="1" customWidth="1"/>
    <col min="7" max="7" width="13.7109375" style="25" bestFit="1" customWidth="1"/>
    <col min="8" max="8" width="12.7109375" style="25" bestFit="1" customWidth="1"/>
    <col min="9" max="16384" width="9.140625" style="25"/>
  </cols>
  <sheetData>
    <row r="1" spans="1:10" ht="19.5" customHeight="1">
      <c r="A1" s="142" t="s">
        <v>110</v>
      </c>
      <c r="B1" s="142"/>
      <c r="C1" s="142"/>
      <c r="D1" s="142"/>
    </row>
    <row r="2" spans="1:10" ht="15" customHeight="1">
      <c r="A2" s="41" t="s">
        <v>0</v>
      </c>
      <c r="B2" s="41" t="s">
        <v>1</v>
      </c>
      <c r="C2" s="138" t="s">
        <v>5</v>
      </c>
      <c r="D2" s="138" t="s">
        <v>4</v>
      </c>
      <c r="E2" s="60"/>
      <c r="F2" s="7"/>
    </row>
    <row r="3" spans="1:10" ht="12" customHeight="1">
      <c r="A3" s="39"/>
      <c r="B3" s="40"/>
      <c r="C3" s="134"/>
      <c r="D3" s="134"/>
    </row>
    <row r="4" spans="1:10" ht="12" customHeight="1">
      <c r="A4" s="39">
        <v>1</v>
      </c>
      <c r="B4" s="49" t="s">
        <v>67</v>
      </c>
      <c r="C4" s="93">
        <v>58150</v>
      </c>
      <c r="D4" s="93">
        <v>152562</v>
      </c>
    </row>
    <row r="5" spans="1:10" ht="12" customHeight="1">
      <c r="A5" s="39">
        <v>2</v>
      </c>
      <c r="B5" s="131" t="s">
        <v>58</v>
      </c>
      <c r="C5" s="139">
        <v>4660010</v>
      </c>
      <c r="D5" s="139">
        <v>3784197</v>
      </c>
    </row>
    <row r="6" spans="1:10" ht="12" customHeight="1">
      <c r="A6" s="39">
        <v>3</v>
      </c>
      <c r="B6" s="49" t="s">
        <v>55</v>
      </c>
      <c r="C6" s="93">
        <v>13474577</v>
      </c>
      <c r="D6" s="93">
        <v>1006096</v>
      </c>
    </row>
    <row r="7" spans="1:10" ht="12" customHeight="1">
      <c r="A7" s="39">
        <v>4</v>
      </c>
      <c r="B7" s="108" t="s">
        <v>95</v>
      </c>
      <c r="C7" s="93">
        <v>4500</v>
      </c>
      <c r="D7" s="93">
        <v>19309</v>
      </c>
    </row>
    <row r="8" spans="1:10" ht="12" customHeight="1">
      <c r="A8" s="39">
        <v>5</v>
      </c>
      <c r="B8" s="119" t="s">
        <v>104</v>
      </c>
      <c r="C8" s="94">
        <v>60440</v>
      </c>
      <c r="D8" s="94">
        <v>38720</v>
      </c>
      <c r="G8" s="29"/>
    </row>
    <row r="9" spans="1:10" ht="12" customHeight="1">
      <c r="A9" s="39">
        <v>6</v>
      </c>
      <c r="B9" s="44" t="s">
        <v>106</v>
      </c>
      <c r="C9" s="133">
        <v>419468</v>
      </c>
      <c r="D9" s="133">
        <v>269673</v>
      </c>
      <c r="G9" s="29"/>
    </row>
    <row r="10" spans="1:10" ht="12" customHeight="1">
      <c r="A10" s="39">
        <v>7</v>
      </c>
      <c r="B10" s="44" t="s">
        <v>57</v>
      </c>
      <c r="C10" s="94">
        <v>27673121</v>
      </c>
      <c r="D10" s="94">
        <v>20591182</v>
      </c>
      <c r="E10" s="56"/>
      <c r="F10"/>
      <c r="G10" s="17"/>
    </row>
    <row r="11" spans="1:10" ht="12" customHeight="1">
      <c r="A11" s="39">
        <v>8</v>
      </c>
      <c r="B11" s="92" t="s">
        <v>51</v>
      </c>
      <c r="C11" s="93">
        <v>364233</v>
      </c>
      <c r="D11" s="93">
        <v>152443</v>
      </c>
      <c r="E11" s="56"/>
      <c r="F11"/>
      <c r="G11" s="15"/>
    </row>
    <row r="12" spans="1:10" ht="12" customHeight="1">
      <c r="A12" s="39">
        <v>9</v>
      </c>
      <c r="B12" s="4" t="s">
        <v>86</v>
      </c>
      <c r="C12" s="133">
        <v>9555</v>
      </c>
      <c r="D12" s="133">
        <v>37298</v>
      </c>
      <c r="E12" s="56"/>
      <c r="F12"/>
      <c r="G12" s="29"/>
    </row>
    <row r="13" spans="1:10" ht="12" customHeight="1">
      <c r="A13" s="39">
        <v>10</v>
      </c>
      <c r="B13" s="4" t="s">
        <v>75</v>
      </c>
      <c r="C13" s="133">
        <v>583550</v>
      </c>
      <c r="D13" s="133">
        <v>325188</v>
      </c>
      <c r="E13" s="56"/>
      <c r="F13"/>
      <c r="G13" s="15"/>
    </row>
    <row r="14" spans="1:10" ht="12" customHeight="1">
      <c r="A14" s="39">
        <v>11</v>
      </c>
      <c r="B14" s="108" t="s">
        <v>30</v>
      </c>
      <c r="C14" s="94">
        <v>403956</v>
      </c>
      <c r="D14" s="94">
        <v>1811113</v>
      </c>
      <c r="E14" s="62"/>
      <c r="F14" s="59"/>
      <c r="G14" s="15"/>
      <c r="H14" s="29"/>
    </row>
    <row r="15" spans="1:10" ht="12" customHeight="1">
      <c r="A15" s="39">
        <v>12</v>
      </c>
      <c r="B15" s="49" t="s">
        <v>84</v>
      </c>
      <c r="C15" s="94">
        <v>96968</v>
      </c>
      <c r="D15" s="94">
        <v>133826</v>
      </c>
      <c r="E15" s="62"/>
      <c r="F15" s="59"/>
      <c r="G15" s="15"/>
      <c r="H15" s="29"/>
    </row>
    <row r="16" spans="1:10" ht="12" customHeight="1">
      <c r="A16" s="39">
        <v>13</v>
      </c>
      <c r="B16" s="108" t="s">
        <v>92</v>
      </c>
      <c r="C16" s="93">
        <v>1003020</v>
      </c>
      <c r="D16" s="93">
        <v>195588</v>
      </c>
      <c r="E16" s="63"/>
      <c r="F16" s="36"/>
      <c r="G16" s="32"/>
      <c r="H16" s="36"/>
      <c r="I16" s="29"/>
      <c r="J16" s="29"/>
    </row>
    <row r="17" spans="1:10" ht="12" customHeight="1">
      <c r="A17" s="39">
        <v>14</v>
      </c>
      <c r="B17" s="108" t="s">
        <v>80</v>
      </c>
      <c r="C17" s="93">
        <v>17517</v>
      </c>
      <c r="D17" s="114">
        <v>101562</v>
      </c>
      <c r="E17" s="62"/>
      <c r="F17" s="29"/>
      <c r="G17" s="29"/>
      <c r="H17" s="29"/>
      <c r="I17" s="29"/>
      <c r="J17" s="29"/>
    </row>
    <row r="18" spans="1:10" ht="12" customHeight="1">
      <c r="A18" s="39">
        <v>15</v>
      </c>
      <c r="B18" s="108" t="s">
        <v>78</v>
      </c>
      <c r="C18" s="93">
        <v>16820</v>
      </c>
      <c r="D18" s="93">
        <v>40435</v>
      </c>
      <c r="E18" s="62"/>
      <c r="F18" s="45"/>
      <c r="G18" s="83"/>
      <c r="H18" s="83"/>
      <c r="I18" s="29"/>
      <c r="J18" s="29"/>
    </row>
    <row r="19" spans="1:10" ht="12" customHeight="1">
      <c r="A19" s="39">
        <v>16</v>
      </c>
      <c r="B19" s="44" t="s">
        <v>43</v>
      </c>
      <c r="C19" s="93">
        <v>15655000</v>
      </c>
      <c r="D19" s="93">
        <v>10242964</v>
      </c>
      <c r="E19" s="62"/>
      <c r="F19" s="45"/>
      <c r="G19" s="83"/>
      <c r="H19" s="83"/>
      <c r="I19" s="29"/>
      <c r="J19" s="29"/>
    </row>
    <row r="20" spans="1:10" ht="12" customHeight="1">
      <c r="A20" s="39">
        <v>17</v>
      </c>
      <c r="B20" s="119" t="s">
        <v>100</v>
      </c>
      <c r="C20" s="95">
        <v>53830</v>
      </c>
      <c r="D20" s="121">
        <v>34969.980000000003</v>
      </c>
      <c r="E20" s="62"/>
      <c r="F20" s="59"/>
      <c r="G20" s="47"/>
      <c r="H20" s="47"/>
      <c r="I20" s="29"/>
      <c r="J20" s="29"/>
    </row>
    <row r="21" spans="1:10" ht="12" customHeight="1">
      <c r="A21" s="39">
        <v>18</v>
      </c>
      <c r="B21" s="44" t="s">
        <v>99</v>
      </c>
      <c r="C21" s="94">
        <v>584200</v>
      </c>
      <c r="D21" s="94">
        <v>446375</v>
      </c>
      <c r="E21" s="62"/>
      <c r="F21" s="84"/>
      <c r="G21" s="34"/>
      <c r="H21" s="34"/>
      <c r="I21" s="29"/>
      <c r="J21" s="29"/>
    </row>
    <row r="22" spans="1:10" ht="12" customHeight="1">
      <c r="A22" s="39">
        <v>19</v>
      </c>
      <c r="B22" s="108" t="s">
        <v>59</v>
      </c>
      <c r="C22" s="93">
        <v>553275</v>
      </c>
      <c r="D22" s="93">
        <v>813701</v>
      </c>
      <c r="E22" s="62"/>
      <c r="F22" s="45"/>
      <c r="G22" s="15"/>
      <c r="H22" s="15"/>
      <c r="I22" s="29"/>
      <c r="J22" s="29"/>
    </row>
    <row r="23" spans="1:10" ht="12" customHeight="1">
      <c r="A23" s="39">
        <v>20</v>
      </c>
      <c r="B23" s="119" t="s">
        <v>101</v>
      </c>
      <c r="C23" s="95">
        <v>54570</v>
      </c>
      <c r="D23" s="121">
        <v>48154.27</v>
      </c>
      <c r="F23" s="85"/>
      <c r="G23" s="85"/>
      <c r="H23" s="85"/>
      <c r="I23" s="29"/>
      <c r="J23" s="29"/>
    </row>
    <row r="24" spans="1:10" ht="12" customHeight="1">
      <c r="A24" s="39">
        <v>21</v>
      </c>
      <c r="B24" s="119" t="s">
        <v>103</v>
      </c>
      <c r="C24" s="95">
        <v>295030</v>
      </c>
      <c r="D24" s="121">
        <v>233900</v>
      </c>
      <c r="E24" s="56"/>
      <c r="F24" s="85"/>
      <c r="G24" s="85"/>
      <c r="H24" s="85"/>
      <c r="I24" s="29"/>
      <c r="J24" s="29"/>
    </row>
    <row r="25" spans="1:10" ht="12" customHeight="1">
      <c r="A25" s="39">
        <v>22</v>
      </c>
      <c r="B25" s="108" t="s">
        <v>54</v>
      </c>
      <c r="C25" s="94">
        <v>94830</v>
      </c>
      <c r="D25" s="94">
        <v>51863</v>
      </c>
      <c r="F25" s="78"/>
      <c r="G25" s="78"/>
      <c r="H25" s="78"/>
    </row>
    <row r="26" spans="1:10" ht="12" customHeight="1">
      <c r="A26" s="39">
        <v>23</v>
      </c>
      <c r="B26" s="119" t="s">
        <v>102</v>
      </c>
      <c r="C26" s="95">
        <v>54860</v>
      </c>
      <c r="D26" s="121">
        <v>35836.800000000003</v>
      </c>
      <c r="E26" s="56"/>
    </row>
    <row r="27" spans="1:10" ht="12" customHeight="1">
      <c r="A27" s="39">
        <v>24</v>
      </c>
      <c r="B27" s="44" t="s">
        <v>105</v>
      </c>
      <c r="C27" s="94">
        <v>225160</v>
      </c>
      <c r="D27" s="94">
        <v>191384</v>
      </c>
      <c r="E27" s="56"/>
    </row>
    <row r="28" spans="1:10" ht="12" customHeight="1">
      <c r="A28" s="39">
        <v>25</v>
      </c>
      <c r="B28" s="131" t="s">
        <v>98</v>
      </c>
      <c r="C28" s="94">
        <v>113678</v>
      </c>
      <c r="D28" s="94">
        <v>164598</v>
      </c>
    </row>
    <row r="29" spans="1:10" ht="12" customHeight="1">
      <c r="A29" s="39">
        <v>26</v>
      </c>
      <c r="B29" s="44" t="s">
        <v>33</v>
      </c>
      <c r="C29" s="94">
        <v>1767109</v>
      </c>
      <c r="D29" s="94">
        <v>2513733</v>
      </c>
    </row>
    <row r="30" spans="1:10" ht="12" customHeight="1">
      <c r="A30" s="39">
        <v>27</v>
      </c>
      <c r="B30" s="44" t="s">
        <v>39</v>
      </c>
      <c r="C30" s="133">
        <v>7639154</v>
      </c>
      <c r="D30" s="133">
        <v>3228284</v>
      </c>
    </row>
    <row r="31" spans="1:10" ht="12" customHeight="1">
      <c r="A31" s="39">
        <v>28</v>
      </c>
      <c r="B31" s="44" t="s">
        <v>40</v>
      </c>
      <c r="C31" s="94">
        <v>42581598</v>
      </c>
      <c r="D31" s="94">
        <v>25289567</v>
      </c>
    </row>
    <row r="32" spans="1:10" ht="12" customHeight="1">
      <c r="A32" s="39">
        <v>29</v>
      </c>
      <c r="B32" s="106" t="s">
        <v>38</v>
      </c>
      <c r="C32" s="94">
        <v>102819</v>
      </c>
      <c r="D32" s="94">
        <v>282522</v>
      </c>
    </row>
    <row r="33" spans="1:5" ht="12" customHeight="1">
      <c r="A33" s="39">
        <v>30</v>
      </c>
      <c r="B33" s="44" t="s">
        <v>88</v>
      </c>
      <c r="C33" s="133">
        <v>79258</v>
      </c>
      <c r="D33" s="133">
        <v>99146</v>
      </c>
      <c r="E33" s="60"/>
    </row>
    <row r="34" spans="1:5" ht="12" customHeight="1">
      <c r="A34" s="39">
        <v>31</v>
      </c>
      <c r="B34" s="44" t="s">
        <v>46</v>
      </c>
      <c r="C34" s="94">
        <v>3931327</v>
      </c>
      <c r="D34" s="94">
        <v>2785704</v>
      </c>
    </row>
    <row r="35" spans="1:5" ht="12" customHeight="1">
      <c r="A35" s="39">
        <v>32</v>
      </c>
      <c r="B35" s="44" t="s">
        <v>49</v>
      </c>
      <c r="C35" s="133">
        <v>6268072</v>
      </c>
      <c r="D35" s="133">
        <v>2532362</v>
      </c>
    </row>
    <row r="36" spans="1:5" ht="12" customHeight="1">
      <c r="A36" s="39">
        <v>33</v>
      </c>
      <c r="B36" s="44" t="s">
        <v>56</v>
      </c>
      <c r="C36" s="93">
        <v>31547</v>
      </c>
      <c r="D36" s="93">
        <v>102206</v>
      </c>
    </row>
    <row r="37" spans="1:5" ht="12" customHeight="1">
      <c r="A37" s="39">
        <v>34</v>
      </c>
      <c r="B37" s="44" t="s">
        <v>76</v>
      </c>
      <c r="C37" s="93">
        <v>167360</v>
      </c>
      <c r="D37" s="93">
        <v>136004</v>
      </c>
    </row>
    <row r="38" spans="1:5" ht="12" customHeight="1">
      <c r="A38" s="39">
        <v>35</v>
      </c>
      <c r="B38" s="44" t="s">
        <v>63</v>
      </c>
      <c r="C38" s="94">
        <v>20984026</v>
      </c>
      <c r="D38" s="94">
        <v>13431170</v>
      </c>
    </row>
    <row r="39" spans="1:5" ht="12" customHeight="1">
      <c r="A39" s="39">
        <v>36</v>
      </c>
      <c r="B39" s="44" t="s">
        <v>34</v>
      </c>
      <c r="C39" s="94">
        <v>16625228</v>
      </c>
      <c r="D39" s="94">
        <v>1954903</v>
      </c>
    </row>
    <row r="40" spans="1:5" ht="12" customHeight="1">
      <c r="A40" s="39">
        <v>37</v>
      </c>
      <c r="B40" s="92" t="s">
        <v>70</v>
      </c>
      <c r="C40" s="93">
        <v>112000</v>
      </c>
      <c r="D40" s="93">
        <v>72800</v>
      </c>
    </row>
    <row r="41" spans="1:5" ht="12" customHeight="1">
      <c r="A41" s="39">
        <v>38</v>
      </c>
      <c r="B41" s="108" t="s">
        <v>96</v>
      </c>
      <c r="C41" s="93">
        <v>2069</v>
      </c>
      <c r="D41" s="93">
        <v>10128.83</v>
      </c>
    </row>
    <row r="42" spans="1:5" ht="12" customHeight="1">
      <c r="A42" s="39">
        <v>39</v>
      </c>
      <c r="B42" s="108" t="s">
        <v>65</v>
      </c>
      <c r="C42" s="93">
        <v>8280</v>
      </c>
      <c r="D42" s="93">
        <v>27150</v>
      </c>
    </row>
    <row r="43" spans="1:5" ht="12" customHeight="1">
      <c r="A43" s="39">
        <v>40</v>
      </c>
      <c r="B43" s="92" t="s">
        <v>31</v>
      </c>
      <c r="C43" s="133">
        <v>52613730</v>
      </c>
      <c r="D43" s="133">
        <v>917425</v>
      </c>
    </row>
    <row r="44" spans="1:5" ht="12" customHeight="1">
      <c r="A44" s="39">
        <v>41</v>
      </c>
      <c r="B44" s="44" t="s">
        <v>32</v>
      </c>
      <c r="C44" s="94">
        <v>648351</v>
      </c>
      <c r="D44" s="94">
        <v>1640441</v>
      </c>
    </row>
    <row r="45" spans="1:5" ht="12" customHeight="1">
      <c r="A45" s="39">
        <v>42</v>
      </c>
      <c r="B45" s="119" t="s">
        <v>87</v>
      </c>
      <c r="C45" s="94">
        <v>922657</v>
      </c>
      <c r="D45" s="94">
        <v>743293</v>
      </c>
    </row>
    <row r="46" spans="1:5" ht="12" customHeight="1">
      <c r="A46" s="39">
        <v>43</v>
      </c>
      <c r="B46" s="50" t="s">
        <v>41</v>
      </c>
      <c r="C46" s="133">
        <v>8751259</v>
      </c>
      <c r="D46" s="133">
        <v>1508705</v>
      </c>
    </row>
    <row r="47" spans="1:5" ht="12.75" customHeight="1">
      <c r="A47" s="39">
        <v>44</v>
      </c>
      <c r="B47" s="44" t="s">
        <v>90</v>
      </c>
      <c r="C47" s="94">
        <v>14274</v>
      </c>
      <c r="D47" s="94">
        <v>40885</v>
      </c>
    </row>
    <row r="48" spans="1:5" ht="14.25">
      <c r="A48" s="39">
        <v>45</v>
      </c>
      <c r="B48" s="98" t="s">
        <v>89</v>
      </c>
      <c r="C48" s="94">
        <v>106640</v>
      </c>
      <c r="D48" s="94">
        <v>15223</v>
      </c>
    </row>
    <row r="49" spans="1:9" ht="14.25" customHeight="1">
      <c r="A49" s="39">
        <v>46</v>
      </c>
      <c r="B49" s="49" t="s">
        <v>108</v>
      </c>
      <c r="C49" s="93">
        <v>99580</v>
      </c>
      <c r="D49" s="93">
        <v>60544.76</v>
      </c>
    </row>
    <row r="50" spans="1:9" ht="12.75" customHeight="1">
      <c r="A50" s="39">
        <v>47</v>
      </c>
      <c r="B50" s="54" t="s">
        <v>97</v>
      </c>
      <c r="C50" s="94">
        <v>310562</v>
      </c>
      <c r="D50" s="94">
        <v>226879</v>
      </c>
    </row>
    <row r="51" spans="1:9" ht="12.75" customHeight="1">
      <c r="A51" s="39">
        <v>48</v>
      </c>
      <c r="B51" s="54" t="s">
        <v>42</v>
      </c>
      <c r="C51" s="94">
        <v>10292199</v>
      </c>
      <c r="D51" s="94">
        <v>8160506</v>
      </c>
    </row>
    <row r="52" spans="1:9" ht="12" customHeight="1">
      <c r="A52" s="73">
        <v>49</v>
      </c>
      <c r="B52" s="108" t="s">
        <v>82</v>
      </c>
      <c r="C52" s="93">
        <v>15440</v>
      </c>
      <c r="D52" s="93">
        <v>51312</v>
      </c>
    </row>
    <row r="53" spans="1:9">
      <c r="A53" s="39">
        <v>50</v>
      </c>
      <c r="B53" s="55" t="s">
        <v>44</v>
      </c>
      <c r="C53" s="94">
        <v>19020</v>
      </c>
      <c r="D53" s="94">
        <v>84063</v>
      </c>
    </row>
    <row r="54" spans="1:9">
      <c r="A54" s="39">
        <v>51</v>
      </c>
      <c r="B54" s="55" t="s">
        <v>53</v>
      </c>
      <c r="C54" s="94">
        <v>500000</v>
      </c>
      <c r="D54" s="94">
        <v>212500</v>
      </c>
      <c r="E54" s="61"/>
    </row>
    <row r="55" spans="1:9">
      <c r="A55" s="39">
        <v>52</v>
      </c>
      <c r="B55" s="49" t="s">
        <v>77</v>
      </c>
      <c r="C55" s="133">
        <v>553890</v>
      </c>
      <c r="D55" s="133">
        <v>517386</v>
      </c>
      <c r="E55" s="61"/>
    </row>
    <row r="56" spans="1:9">
      <c r="A56" s="39">
        <v>53</v>
      </c>
      <c r="B56" s="49" t="s">
        <v>62</v>
      </c>
      <c r="C56" s="94">
        <v>1821777</v>
      </c>
      <c r="D56" s="94">
        <v>843821</v>
      </c>
      <c r="E56" s="61"/>
      <c r="F56" s="29"/>
      <c r="G56" s="29"/>
      <c r="H56" s="29"/>
      <c r="I56" s="29"/>
    </row>
    <row r="57" spans="1:9">
      <c r="A57" s="39">
        <v>54</v>
      </c>
      <c r="B57" s="49" t="s">
        <v>47</v>
      </c>
      <c r="C57" s="94">
        <v>6315705</v>
      </c>
      <c r="D57" s="94">
        <v>1301975</v>
      </c>
      <c r="E57" s="61"/>
      <c r="F57" s="38"/>
      <c r="G57" s="38"/>
      <c r="H57" s="38"/>
      <c r="I57" s="29"/>
    </row>
    <row r="58" spans="1:9">
      <c r="A58" s="39">
        <v>55</v>
      </c>
      <c r="B58" s="71" t="s">
        <v>68</v>
      </c>
      <c r="C58" s="94">
        <v>4531000</v>
      </c>
      <c r="D58" s="94">
        <v>609027</v>
      </c>
      <c r="E58" s="61"/>
      <c r="F58" s="29"/>
      <c r="G58" s="29"/>
      <c r="H58" s="29"/>
      <c r="I58" s="29"/>
    </row>
    <row r="59" spans="1:9">
      <c r="A59" s="39">
        <v>56</v>
      </c>
      <c r="B59" s="81" t="s">
        <v>52</v>
      </c>
      <c r="C59" s="135">
        <v>1504526</v>
      </c>
      <c r="D59" s="135">
        <v>1182749</v>
      </c>
      <c r="E59" s="61"/>
      <c r="F59" s="29"/>
      <c r="G59" s="29"/>
      <c r="H59" s="29"/>
      <c r="I59" s="29"/>
    </row>
    <row r="60" spans="1:9">
      <c r="A60" s="39">
        <v>57</v>
      </c>
      <c r="B60" s="108" t="s">
        <v>91</v>
      </c>
      <c r="C60" s="93">
        <v>5100000</v>
      </c>
      <c r="D60" s="93">
        <v>229500</v>
      </c>
      <c r="E60" s="61"/>
      <c r="F60" s="29"/>
      <c r="G60" s="29"/>
      <c r="H60" s="29"/>
      <c r="I60" s="29"/>
    </row>
    <row r="61" spans="1:9">
      <c r="A61" s="39">
        <v>58</v>
      </c>
      <c r="B61" s="44" t="s">
        <v>85</v>
      </c>
      <c r="C61" s="133">
        <v>139250</v>
      </c>
      <c r="D61" s="133">
        <v>171028</v>
      </c>
      <c r="E61" s="61"/>
    </row>
    <row r="62" spans="1:9">
      <c r="A62" s="39">
        <v>59</v>
      </c>
      <c r="B62" s="55" t="s">
        <v>45</v>
      </c>
      <c r="C62" s="133">
        <v>68503</v>
      </c>
      <c r="D62" s="133">
        <v>216172</v>
      </c>
    </row>
    <row r="63" spans="1:9">
      <c r="A63" s="39">
        <v>60</v>
      </c>
      <c r="B63" s="44" t="s">
        <v>37</v>
      </c>
      <c r="C63" s="133">
        <v>264220</v>
      </c>
      <c r="D63" s="133">
        <v>635212</v>
      </c>
    </row>
    <row r="64" spans="1:9">
      <c r="A64" s="39">
        <v>61</v>
      </c>
      <c r="B64" s="44" t="s">
        <v>48</v>
      </c>
      <c r="C64" s="133">
        <v>10946271</v>
      </c>
      <c r="D64" s="133">
        <v>3836712</v>
      </c>
    </row>
    <row r="65" spans="1:4">
      <c r="A65" s="39">
        <v>62</v>
      </c>
      <c r="B65" s="44" t="s">
        <v>29</v>
      </c>
      <c r="C65" s="134">
        <v>704971</v>
      </c>
      <c r="D65" s="134">
        <v>2688616</v>
      </c>
    </row>
    <row r="66" spans="1:4">
      <c r="A66" s="39">
        <v>63</v>
      </c>
      <c r="B66" s="44" t="s">
        <v>73</v>
      </c>
      <c r="C66" s="133">
        <v>85839</v>
      </c>
      <c r="D66" s="133">
        <v>165812</v>
      </c>
    </row>
    <row r="67" spans="1:4">
      <c r="A67" s="39">
        <v>64</v>
      </c>
      <c r="B67" s="44" t="s">
        <v>79</v>
      </c>
      <c r="C67" s="95">
        <v>26360</v>
      </c>
      <c r="D67" s="95">
        <v>26324</v>
      </c>
    </row>
    <row r="68" spans="1:4">
      <c r="A68" s="39">
        <v>65</v>
      </c>
      <c r="B68" s="44" t="s">
        <v>107</v>
      </c>
      <c r="C68" s="133">
        <v>312000</v>
      </c>
      <c r="D68" s="133">
        <v>171600</v>
      </c>
    </row>
    <row r="69" spans="1:4">
      <c r="A69" s="39">
        <v>66</v>
      </c>
      <c r="B69" s="44" t="s">
        <v>66</v>
      </c>
      <c r="C69" s="133">
        <v>14482024</v>
      </c>
      <c r="D69" s="133">
        <v>10679574</v>
      </c>
    </row>
    <row r="70" spans="1:4">
      <c r="A70" s="39">
        <v>67</v>
      </c>
      <c r="B70" s="49" t="s">
        <v>83</v>
      </c>
      <c r="C70" s="93">
        <v>17463</v>
      </c>
      <c r="D70" s="93">
        <v>138921</v>
      </c>
    </row>
    <row r="71" spans="1:4">
      <c r="A71" s="39">
        <v>68</v>
      </c>
      <c r="B71" s="44" t="s">
        <v>81</v>
      </c>
      <c r="C71" s="133">
        <v>110904</v>
      </c>
      <c r="D71" s="133">
        <v>59155</v>
      </c>
    </row>
    <row r="72" spans="1:4">
      <c r="A72" s="39">
        <v>69</v>
      </c>
      <c r="B72" s="44" t="s">
        <v>94</v>
      </c>
      <c r="C72" s="133">
        <v>49147</v>
      </c>
      <c r="D72" s="133">
        <v>107502</v>
      </c>
    </row>
    <row r="73" spans="1:4">
      <c r="A73" s="39">
        <v>70</v>
      </c>
      <c r="B73" s="44" t="s">
        <v>35</v>
      </c>
      <c r="C73" s="133">
        <v>1962116</v>
      </c>
      <c r="D73" s="133">
        <v>1889522</v>
      </c>
    </row>
    <row r="74" spans="1:4">
      <c r="A74" s="39">
        <v>71</v>
      </c>
      <c r="B74" s="44" t="s">
        <v>60</v>
      </c>
      <c r="C74" s="133">
        <v>31173066</v>
      </c>
      <c r="D74" s="133">
        <v>17280073</v>
      </c>
    </row>
    <row r="75" spans="1:4">
      <c r="A75" s="39">
        <v>72</v>
      </c>
      <c r="B75" s="49" t="s">
        <v>74</v>
      </c>
      <c r="C75" s="93">
        <v>2500000</v>
      </c>
      <c r="D75" s="93">
        <v>233328.13</v>
      </c>
    </row>
    <row r="76" spans="1:4">
      <c r="A76" s="39">
        <v>73</v>
      </c>
      <c r="B76" s="44" t="s">
        <v>64</v>
      </c>
      <c r="C76" s="133">
        <v>14835500</v>
      </c>
      <c r="D76" s="133">
        <v>5197365</v>
      </c>
    </row>
    <row r="77" spans="1:4">
      <c r="A77" s="27"/>
      <c r="B77" s="45"/>
      <c r="C77" s="136"/>
      <c r="D77" s="136"/>
    </row>
    <row r="78" spans="1:4">
      <c r="A78" s="27"/>
      <c r="B78" s="45"/>
      <c r="C78" s="136"/>
      <c r="D78" s="136"/>
    </row>
    <row r="79" spans="1:4">
      <c r="A79" s="27"/>
      <c r="B79" s="45"/>
      <c r="C79" s="136"/>
      <c r="D79" s="136"/>
    </row>
    <row r="80" spans="1:4">
      <c r="A80" s="27"/>
      <c r="B80" s="45"/>
      <c r="C80" s="136"/>
      <c r="D80" s="136"/>
    </row>
    <row r="81" spans="1:4">
      <c r="A81" s="27"/>
      <c r="B81" s="45"/>
      <c r="C81" s="136"/>
      <c r="D81" s="136"/>
    </row>
    <row r="82" spans="1:4">
      <c r="A82" s="27"/>
      <c r="B82" s="45"/>
      <c r="C82" s="136"/>
      <c r="D82" s="136"/>
    </row>
    <row r="83" spans="1:4">
      <c r="A83" s="27"/>
      <c r="B83" s="45"/>
      <c r="C83" s="136"/>
      <c r="D83" s="136"/>
    </row>
    <row r="84" spans="1:4">
      <c r="A84" s="27"/>
      <c r="B84" s="45"/>
      <c r="C84" s="136"/>
      <c r="D84" s="136"/>
    </row>
    <row r="85" spans="1:4">
      <c r="A85" s="27"/>
      <c r="B85" s="45"/>
      <c r="C85" s="136"/>
      <c r="D85" s="136"/>
    </row>
    <row r="86" spans="1:4">
      <c r="A86" s="27"/>
      <c r="B86" s="45"/>
      <c r="C86" s="136"/>
      <c r="D86" s="136"/>
    </row>
    <row r="87" spans="1:4">
      <c r="A87" s="27"/>
      <c r="B87" s="45"/>
      <c r="C87" s="136"/>
      <c r="D87" s="136"/>
    </row>
    <row r="88" spans="1:4">
      <c r="A88" s="27"/>
      <c r="B88" s="45"/>
      <c r="C88" s="136"/>
      <c r="D88" s="136"/>
    </row>
    <row r="89" spans="1:4">
      <c r="A89" s="27"/>
      <c r="B89" s="45"/>
      <c r="C89" s="136"/>
      <c r="D89" s="136"/>
    </row>
    <row r="90" spans="1:4">
      <c r="A90" s="27"/>
      <c r="B90" s="45"/>
      <c r="C90" s="136"/>
      <c r="D90" s="136"/>
    </row>
    <row r="91" spans="1:4">
      <c r="A91" s="27"/>
      <c r="B91" s="45"/>
      <c r="C91" s="136"/>
      <c r="D91" s="136"/>
    </row>
    <row r="92" spans="1:4">
      <c r="A92" s="27"/>
      <c r="B92" s="45"/>
      <c r="C92" s="136"/>
      <c r="D92" s="136"/>
    </row>
    <row r="93" spans="1:4">
      <c r="A93" s="27"/>
      <c r="B93" s="45"/>
      <c r="C93" s="136"/>
      <c r="D93" s="136"/>
    </row>
    <row r="94" spans="1:4">
      <c r="A94" s="27"/>
      <c r="B94" s="45"/>
      <c r="C94" s="136"/>
      <c r="D94" s="136"/>
    </row>
    <row r="95" spans="1:4">
      <c r="A95" s="27"/>
      <c r="B95" s="45"/>
      <c r="C95" s="136"/>
      <c r="D95" s="136"/>
    </row>
    <row r="96" spans="1:4">
      <c r="A96" s="27"/>
      <c r="B96" s="45"/>
      <c r="C96" s="136"/>
      <c r="D96" s="136"/>
    </row>
    <row r="97" spans="1:4">
      <c r="A97" s="27"/>
      <c r="B97" s="45"/>
      <c r="C97" s="136"/>
      <c r="D97" s="136"/>
    </row>
    <row r="98" spans="1:4">
      <c r="A98" s="27"/>
      <c r="B98" s="45"/>
      <c r="C98" s="136"/>
      <c r="D98" s="136"/>
    </row>
    <row r="99" spans="1:4">
      <c r="A99" s="27"/>
      <c r="B99" s="45"/>
      <c r="C99" s="136"/>
      <c r="D99" s="136"/>
    </row>
    <row r="100" spans="1:4">
      <c r="A100" s="27"/>
      <c r="B100" s="45"/>
      <c r="C100" s="136"/>
      <c r="D100" s="136"/>
    </row>
    <row r="101" spans="1:4">
      <c r="A101" s="27"/>
      <c r="B101" s="45"/>
      <c r="C101" s="136"/>
      <c r="D101" s="136"/>
    </row>
    <row r="102" spans="1:4">
      <c r="A102" s="27"/>
      <c r="B102" s="45"/>
      <c r="C102" s="136"/>
      <c r="D102" s="136"/>
    </row>
    <row r="103" spans="1:4">
      <c r="A103" s="27"/>
      <c r="B103" s="45"/>
      <c r="C103" s="136"/>
      <c r="D103" s="136"/>
    </row>
    <row r="104" spans="1:4">
      <c r="A104" s="27"/>
      <c r="B104" s="45"/>
      <c r="C104" s="136"/>
      <c r="D104" s="136"/>
    </row>
    <row r="105" spans="1:4">
      <c r="A105" s="27"/>
      <c r="B105" s="45"/>
      <c r="C105" s="136"/>
      <c r="D105" s="136"/>
    </row>
    <row r="106" spans="1:4">
      <c r="A106" s="27"/>
      <c r="B106" s="45"/>
      <c r="C106" s="136"/>
      <c r="D106" s="136"/>
    </row>
    <row r="107" spans="1:4">
      <c r="A107" s="27"/>
      <c r="B107" s="45"/>
      <c r="C107" s="136"/>
      <c r="D107" s="136"/>
    </row>
    <row r="108" spans="1:4">
      <c r="A108" s="27"/>
      <c r="B108" s="45"/>
      <c r="C108" s="136"/>
      <c r="D108" s="136"/>
    </row>
    <row r="109" spans="1:4">
      <c r="A109" s="27"/>
      <c r="B109" s="45"/>
      <c r="C109" s="136"/>
      <c r="D109" s="136"/>
    </row>
    <row r="110" spans="1:4">
      <c r="A110" s="27"/>
      <c r="B110" s="45"/>
      <c r="C110" s="136"/>
      <c r="D110" s="136"/>
    </row>
    <row r="111" spans="1:4">
      <c r="A111" s="27"/>
      <c r="B111" s="45"/>
      <c r="C111" s="136"/>
      <c r="D111" s="136"/>
    </row>
    <row r="112" spans="1:4">
      <c r="A112" s="27"/>
      <c r="B112" s="45"/>
      <c r="C112" s="136"/>
      <c r="D112" s="136"/>
    </row>
    <row r="113" spans="1:4">
      <c r="A113" s="27"/>
      <c r="B113" s="45"/>
      <c r="C113" s="136"/>
      <c r="D113" s="136"/>
    </row>
    <row r="114" spans="1:4">
      <c r="A114" s="27"/>
      <c r="B114" s="45"/>
      <c r="C114" s="136"/>
      <c r="D114" s="136"/>
    </row>
    <row r="115" spans="1:4">
      <c r="A115" s="27"/>
      <c r="B115" s="45"/>
      <c r="C115" s="136"/>
      <c r="D115" s="136"/>
    </row>
    <row r="116" spans="1:4">
      <c r="A116" s="27"/>
      <c r="B116" s="45"/>
      <c r="C116" s="136"/>
      <c r="D116" s="136"/>
    </row>
    <row r="117" spans="1:4">
      <c r="A117" s="27"/>
      <c r="B117" s="45"/>
      <c r="C117" s="136"/>
      <c r="D117" s="136"/>
    </row>
    <row r="118" spans="1:4">
      <c r="A118" s="27"/>
      <c r="B118" s="45"/>
      <c r="C118" s="136"/>
      <c r="D118" s="136"/>
    </row>
    <row r="119" spans="1:4">
      <c r="A119" s="27"/>
      <c r="B119" s="45"/>
      <c r="C119" s="136"/>
      <c r="D119" s="136"/>
    </row>
    <row r="120" spans="1:4">
      <c r="A120" s="27"/>
      <c r="B120" s="45"/>
      <c r="C120" s="136"/>
      <c r="D120" s="136"/>
    </row>
    <row r="121" spans="1:4">
      <c r="A121" s="27"/>
      <c r="B121" s="45"/>
      <c r="C121" s="136"/>
      <c r="D121" s="136"/>
    </row>
    <row r="122" spans="1:4">
      <c r="A122" s="27"/>
      <c r="B122" s="45"/>
      <c r="C122" s="136"/>
      <c r="D122" s="136"/>
    </row>
    <row r="123" spans="1:4">
      <c r="A123" s="27"/>
      <c r="B123" s="45"/>
      <c r="C123" s="136"/>
      <c r="D123" s="136"/>
    </row>
    <row r="124" spans="1:4">
      <c r="A124" s="27"/>
      <c r="B124" s="45"/>
      <c r="C124" s="136"/>
      <c r="D124" s="136"/>
    </row>
    <row r="125" spans="1:4">
      <c r="A125" s="27"/>
      <c r="B125" s="45"/>
      <c r="C125" s="136"/>
      <c r="D125" s="136"/>
    </row>
    <row r="126" spans="1:4">
      <c r="A126" s="27"/>
      <c r="B126" s="45"/>
      <c r="C126" s="136"/>
      <c r="D126" s="136"/>
    </row>
    <row r="127" spans="1:4">
      <c r="A127" s="27"/>
      <c r="B127" s="45"/>
      <c r="C127" s="136"/>
      <c r="D127" s="136"/>
    </row>
    <row r="128" spans="1:4">
      <c r="A128" s="27"/>
      <c r="B128" s="45"/>
      <c r="C128" s="136"/>
      <c r="D128" s="136"/>
    </row>
    <row r="129" spans="1:4">
      <c r="A129" s="27"/>
      <c r="B129" s="45"/>
      <c r="C129" s="136"/>
      <c r="D129" s="136"/>
    </row>
    <row r="130" spans="1:4">
      <c r="A130" s="27"/>
      <c r="B130" s="45"/>
      <c r="C130" s="136"/>
      <c r="D130" s="136"/>
    </row>
    <row r="131" spans="1:4">
      <c r="A131" s="27"/>
      <c r="B131" s="45"/>
      <c r="C131" s="136"/>
      <c r="D131" s="136"/>
    </row>
    <row r="132" spans="1:4">
      <c r="A132" s="27"/>
      <c r="B132" s="45"/>
      <c r="C132" s="136"/>
      <c r="D132" s="136"/>
    </row>
    <row r="133" spans="1:4">
      <c r="A133" s="27"/>
      <c r="B133" s="45"/>
      <c r="C133" s="136"/>
      <c r="D133" s="136"/>
    </row>
    <row r="134" spans="1:4">
      <c r="A134" s="27"/>
      <c r="B134" s="45"/>
      <c r="C134" s="136"/>
      <c r="D134" s="136"/>
    </row>
    <row r="135" spans="1:4">
      <c r="A135" s="27"/>
      <c r="B135" s="45"/>
      <c r="C135" s="136"/>
      <c r="D135" s="136"/>
    </row>
    <row r="136" spans="1:4">
      <c r="A136" s="27"/>
      <c r="B136" s="45"/>
      <c r="C136" s="136"/>
      <c r="D136" s="136"/>
    </row>
    <row r="137" spans="1:4">
      <c r="A137" s="27"/>
      <c r="B137" s="45"/>
      <c r="C137" s="136"/>
      <c r="D137" s="136"/>
    </row>
    <row r="138" spans="1:4">
      <c r="A138" s="27"/>
      <c r="B138" s="45"/>
      <c r="C138" s="136"/>
      <c r="D138" s="136"/>
    </row>
    <row r="139" spans="1:4">
      <c r="A139" s="27"/>
      <c r="B139" s="45"/>
      <c r="C139" s="136"/>
      <c r="D139" s="136"/>
    </row>
    <row r="140" spans="1:4">
      <c r="A140" s="27"/>
      <c r="B140" s="45"/>
      <c r="C140" s="136"/>
      <c r="D140" s="136"/>
    </row>
    <row r="141" spans="1:4">
      <c r="A141" s="27"/>
      <c r="B141" s="45"/>
      <c r="C141" s="136"/>
      <c r="D141" s="136"/>
    </row>
    <row r="142" spans="1:4">
      <c r="A142" s="27"/>
      <c r="B142" s="45"/>
      <c r="C142" s="136"/>
      <c r="D142" s="136"/>
    </row>
    <row r="143" spans="1:4">
      <c r="A143" s="27"/>
      <c r="B143" s="45"/>
      <c r="C143" s="136"/>
      <c r="D143" s="136"/>
    </row>
    <row r="144" spans="1:4">
      <c r="A144" s="27"/>
      <c r="B144" s="45"/>
      <c r="C144" s="136"/>
      <c r="D144" s="136"/>
    </row>
    <row r="145" spans="1:4">
      <c r="A145" s="27"/>
      <c r="B145" s="45"/>
      <c r="C145" s="136"/>
      <c r="D145" s="136"/>
    </row>
    <row r="146" spans="1:4">
      <c r="A146" s="27"/>
      <c r="B146" s="45"/>
      <c r="C146" s="136"/>
      <c r="D146" s="136"/>
    </row>
    <row r="147" spans="1:4">
      <c r="A147" s="27"/>
      <c r="B147" s="45"/>
      <c r="C147" s="136"/>
      <c r="D147" s="136"/>
    </row>
    <row r="148" spans="1:4">
      <c r="A148" s="27"/>
      <c r="B148" s="45"/>
      <c r="C148" s="136"/>
      <c r="D148" s="136"/>
    </row>
    <row r="149" spans="1:4">
      <c r="A149" s="27"/>
      <c r="B149" s="45"/>
      <c r="C149" s="136"/>
      <c r="D149" s="136"/>
    </row>
    <row r="150" spans="1:4">
      <c r="A150" s="27"/>
      <c r="B150" s="45"/>
      <c r="C150" s="136"/>
      <c r="D150" s="136"/>
    </row>
    <row r="151" spans="1:4">
      <c r="A151" s="27"/>
      <c r="B151" s="45"/>
      <c r="C151" s="136"/>
      <c r="D151" s="136"/>
    </row>
    <row r="152" spans="1:4">
      <c r="A152" s="27"/>
      <c r="B152" s="45"/>
      <c r="C152" s="136"/>
      <c r="D152" s="136"/>
    </row>
    <row r="153" spans="1:4">
      <c r="A153" s="27"/>
      <c r="B153" s="45"/>
      <c r="C153" s="136"/>
      <c r="D153" s="136"/>
    </row>
    <row r="154" spans="1:4">
      <c r="A154" s="27"/>
      <c r="B154" s="45"/>
      <c r="C154" s="136"/>
      <c r="D154" s="136"/>
    </row>
    <row r="155" spans="1:4">
      <c r="A155" s="27"/>
      <c r="B155" s="45"/>
      <c r="C155" s="136"/>
      <c r="D155" s="136"/>
    </row>
    <row r="156" spans="1:4">
      <c r="A156" s="27"/>
      <c r="B156" s="45"/>
      <c r="C156" s="136"/>
      <c r="D156" s="136"/>
    </row>
    <row r="157" spans="1:4">
      <c r="A157" s="27"/>
      <c r="B157" s="45"/>
      <c r="C157" s="136"/>
      <c r="D157" s="136"/>
    </row>
    <row r="158" spans="1:4">
      <c r="A158" s="27"/>
      <c r="B158" s="45"/>
      <c r="C158" s="136"/>
      <c r="D158" s="136"/>
    </row>
    <row r="159" spans="1:4">
      <c r="A159" s="27"/>
      <c r="B159" s="45"/>
      <c r="C159" s="136"/>
      <c r="D159" s="136"/>
    </row>
    <row r="160" spans="1:4">
      <c r="A160" s="27"/>
      <c r="B160" s="45"/>
      <c r="C160" s="136"/>
      <c r="D160" s="136"/>
    </row>
    <row r="161" spans="1:5">
      <c r="A161" s="27"/>
      <c r="B161" s="45"/>
      <c r="C161" s="136"/>
      <c r="D161" s="136"/>
    </row>
    <row r="162" spans="1:5">
      <c r="A162" s="27"/>
      <c r="B162" s="45"/>
      <c r="C162" s="136"/>
      <c r="D162" s="136"/>
      <c r="E162" s="61"/>
    </row>
    <row r="163" spans="1:5">
      <c r="A163" s="27"/>
      <c r="B163" s="45"/>
      <c r="C163" s="136"/>
      <c r="D163" s="136"/>
      <c r="E163" s="61"/>
    </row>
    <row r="164" spans="1:5">
      <c r="A164" s="27"/>
      <c r="B164" s="45"/>
      <c r="C164" s="136"/>
      <c r="D164" s="136"/>
      <c r="E164" s="61"/>
    </row>
    <row r="165" spans="1:5">
      <c r="A165" s="27"/>
      <c r="B165" s="45"/>
      <c r="C165" s="136"/>
      <c r="D165" s="136"/>
      <c r="E165" s="61"/>
    </row>
    <row r="166" spans="1:5">
      <c r="A166" s="27"/>
      <c r="B166" s="45"/>
      <c r="C166" s="136"/>
      <c r="D166" s="136"/>
      <c r="E166" s="61"/>
    </row>
    <row r="167" spans="1:5">
      <c r="A167" s="27"/>
      <c r="B167" s="45"/>
      <c r="C167" s="136"/>
      <c r="D167" s="136"/>
      <c r="E167" s="61"/>
    </row>
    <row r="168" spans="1:5">
      <c r="A168" s="27"/>
      <c r="B168" s="45"/>
      <c r="C168" s="136"/>
      <c r="D168" s="136"/>
      <c r="E168" s="61"/>
    </row>
    <row r="169" spans="1:5">
      <c r="A169" s="27"/>
      <c r="B169" s="45"/>
      <c r="C169" s="136"/>
      <c r="D169" s="136"/>
      <c r="E169" s="61"/>
    </row>
    <row r="170" spans="1:5">
      <c r="A170" s="27"/>
      <c r="B170" s="45"/>
      <c r="C170" s="136"/>
      <c r="D170" s="136"/>
      <c r="E170" s="61"/>
    </row>
    <row r="171" spans="1:5">
      <c r="A171" s="27"/>
      <c r="B171" s="45"/>
      <c r="C171" s="136"/>
      <c r="D171" s="136"/>
    </row>
    <row r="172" spans="1:5">
      <c r="A172" s="27"/>
      <c r="B172" s="45"/>
      <c r="C172" s="136"/>
      <c r="D172" s="136"/>
    </row>
    <row r="173" spans="1:5">
      <c r="A173" s="27"/>
      <c r="B173" s="45"/>
      <c r="C173" s="136"/>
      <c r="D173" s="136"/>
    </row>
    <row r="174" spans="1:5">
      <c r="A174" s="27"/>
      <c r="B174" s="45"/>
      <c r="C174" s="136"/>
      <c r="D174" s="136"/>
    </row>
    <row r="175" spans="1:5">
      <c r="A175" s="27"/>
      <c r="B175" s="45"/>
      <c r="C175" s="136"/>
      <c r="D175" s="136"/>
    </row>
    <row r="176" spans="1:5">
      <c r="A176" s="27"/>
      <c r="B176" s="45"/>
      <c r="C176" s="136"/>
      <c r="D176" s="136"/>
    </row>
    <row r="177" spans="1:4">
      <c r="A177" s="27"/>
      <c r="B177" s="45"/>
      <c r="C177" s="136"/>
      <c r="D177" s="136"/>
    </row>
    <row r="178" spans="1:4">
      <c r="A178" s="27"/>
      <c r="B178" s="45"/>
      <c r="C178" s="136"/>
      <c r="D178" s="136"/>
    </row>
    <row r="179" spans="1:4">
      <c r="A179" s="27"/>
      <c r="B179" s="45"/>
      <c r="C179" s="136"/>
      <c r="D179" s="136"/>
    </row>
    <row r="180" spans="1:4">
      <c r="A180" s="27"/>
      <c r="B180" s="45"/>
      <c r="C180" s="136"/>
      <c r="D180" s="136"/>
    </row>
    <row r="181" spans="1:4">
      <c r="A181" s="27"/>
      <c r="B181" s="45"/>
      <c r="C181" s="136"/>
      <c r="D181" s="136"/>
    </row>
    <row r="182" spans="1:4">
      <c r="A182" s="27"/>
      <c r="B182" s="45"/>
      <c r="C182" s="136"/>
      <c r="D182" s="136"/>
    </row>
    <row r="183" spans="1:4">
      <c r="A183" s="27"/>
      <c r="B183" s="45"/>
      <c r="C183" s="136"/>
      <c r="D183" s="136"/>
    </row>
    <row r="184" spans="1:4">
      <c r="A184" s="27"/>
      <c r="B184" s="45"/>
      <c r="C184" s="136"/>
      <c r="D184" s="136"/>
    </row>
    <row r="185" spans="1:4">
      <c r="A185" s="27"/>
      <c r="B185" s="45"/>
      <c r="C185" s="136"/>
      <c r="D185" s="136"/>
    </row>
    <row r="186" spans="1:4">
      <c r="A186" s="27"/>
      <c r="B186" s="45"/>
      <c r="C186" s="136"/>
      <c r="D186" s="136"/>
    </row>
    <row r="187" spans="1:4">
      <c r="A187" s="27"/>
      <c r="B187" s="45"/>
      <c r="C187" s="136"/>
      <c r="D187" s="136"/>
    </row>
    <row r="188" spans="1:4">
      <c r="A188" s="27"/>
      <c r="B188" s="45"/>
      <c r="C188" s="136"/>
      <c r="D188" s="136"/>
    </row>
    <row r="189" spans="1:4">
      <c r="A189" s="27"/>
      <c r="B189" s="45"/>
      <c r="C189" s="136"/>
      <c r="D189" s="136"/>
    </row>
    <row r="190" spans="1:4">
      <c r="A190" s="27"/>
      <c r="B190" s="45"/>
      <c r="C190" s="136"/>
      <c r="D190" s="136"/>
    </row>
    <row r="191" spans="1:4">
      <c r="A191" s="27"/>
      <c r="B191" s="45"/>
      <c r="C191" s="136"/>
      <c r="D191" s="136"/>
    </row>
    <row r="192" spans="1:4">
      <c r="A192" s="27"/>
      <c r="B192" s="45"/>
      <c r="C192" s="136"/>
      <c r="D192" s="136"/>
    </row>
    <row r="193" spans="1:6">
      <c r="A193" s="27"/>
      <c r="B193" s="45"/>
      <c r="C193" s="136"/>
      <c r="D193" s="136"/>
    </row>
    <row r="194" spans="1:6">
      <c r="A194" s="27"/>
      <c r="B194" s="45"/>
      <c r="C194" s="136"/>
      <c r="D194" s="136"/>
    </row>
    <row r="195" spans="1:6">
      <c r="A195" s="27"/>
      <c r="B195" s="45"/>
      <c r="C195" s="136"/>
      <c r="D195" s="136"/>
    </row>
    <row r="196" spans="1:6">
      <c r="A196" s="27"/>
      <c r="B196" s="45"/>
      <c r="C196" s="136"/>
      <c r="D196" s="136"/>
    </row>
    <row r="197" spans="1:6">
      <c r="A197" s="27"/>
      <c r="B197" s="45"/>
      <c r="C197" s="136"/>
      <c r="D197" s="136"/>
    </row>
    <row r="198" spans="1:6">
      <c r="A198" s="27"/>
      <c r="B198" s="45"/>
      <c r="C198" s="136"/>
      <c r="D198" s="136"/>
    </row>
    <row r="199" spans="1:6">
      <c r="A199" s="27"/>
      <c r="B199" s="45"/>
      <c r="C199" s="136"/>
      <c r="D199" s="136"/>
    </row>
    <row r="200" spans="1:6">
      <c r="A200" s="27"/>
      <c r="B200" s="45"/>
      <c r="C200" s="136"/>
      <c r="D200" s="136"/>
    </row>
    <row r="201" spans="1:6">
      <c r="A201" s="27"/>
      <c r="B201" s="45"/>
      <c r="C201" s="136"/>
      <c r="D201" s="136"/>
    </row>
    <row r="202" spans="1:6">
      <c r="A202" s="27"/>
      <c r="B202" s="45"/>
      <c r="C202" s="136"/>
      <c r="D202" s="136"/>
    </row>
    <row r="203" spans="1:6">
      <c r="A203" s="27"/>
      <c r="B203" s="45"/>
      <c r="C203" s="136"/>
      <c r="D203" s="136"/>
    </row>
    <row r="204" spans="1:6">
      <c r="A204" s="27"/>
      <c r="B204" s="45"/>
      <c r="C204" s="136"/>
      <c r="D204" s="136"/>
    </row>
    <row r="205" spans="1:6">
      <c r="A205" s="27"/>
      <c r="B205" s="45"/>
      <c r="C205" s="136"/>
      <c r="D205" s="136"/>
    </row>
    <row r="206" spans="1:6">
      <c r="A206" s="27"/>
      <c r="B206" s="45"/>
      <c r="C206" s="136"/>
      <c r="D206" s="136"/>
      <c r="E206" s="60"/>
      <c r="F206" s="24"/>
    </row>
    <row r="207" spans="1:6">
      <c r="A207" s="27"/>
      <c r="B207" s="45"/>
      <c r="C207" s="136"/>
      <c r="D207" s="136"/>
      <c r="E207" s="60"/>
      <c r="F207" s="24"/>
    </row>
    <row r="208" spans="1:6">
      <c r="A208" s="27"/>
      <c r="B208" s="45"/>
      <c r="C208" s="136"/>
      <c r="D208" s="136"/>
      <c r="E208" s="60"/>
      <c r="F208" s="24"/>
    </row>
    <row r="209" spans="1:6">
      <c r="A209" s="27"/>
      <c r="B209" s="45"/>
      <c r="C209" s="136"/>
      <c r="D209" s="136"/>
      <c r="E209" s="60"/>
      <c r="F209" s="24"/>
    </row>
    <row r="210" spans="1:6">
      <c r="A210" s="27"/>
      <c r="B210" s="45"/>
      <c r="C210" s="136"/>
      <c r="D210" s="136"/>
      <c r="E210" s="60"/>
    </row>
    <row r="211" spans="1:6">
      <c r="A211" s="27"/>
      <c r="B211" s="45"/>
      <c r="C211" s="136"/>
      <c r="D211" s="136"/>
    </row>
    <row r="212" spans="1:6">
      <c r="A212" s="27"/>
      <c r="B212" s="45"/>
      <c r="C212" s="136"/>
      <c r="D212" s="136"/>
    </row>
    <row r="213" spans="1:6">
      <c r="A213" s="27"/>
      <c r="B213" s="45"/>
      <c r="C213" s="136"/>
      <c r="D213" s="136"/>
    </row>
    <row r="214" spans="1:6">
      <c r="A214" s="27"/>
      <c r="B214" s="45"/>
      <c r="C214" s="136"/>
      <c r="D214" s="136"/>
    </row>
    <row r="215" spans="1:6">
      <c r="A215" s="27"/>
      <c r="B215" s="45"/>
      <c r="C215" s="136"/>
      <c r="D215" s="136"/>
    </row>
    <row r="216" spans="1:6">
      <c r="A216" s="27"/>
      <c r="B216" s="45"/>
      <c r="C216" s="136"/>
      <c r="D216" s="136"/>
    </row>
    <row r="217" spans="1:6">
      <c r="A217" s="27"/>
      <c r="B217" s="45"/>
      <c r="C217" s="136"/>
      <c r="D217" s="136"/>
    </row>
    <row r="218" spans="1:6">
      <c r="A218" s="27"/>
      <c r="B218" s="45"/>
      <c r="C218" s="136"/>
      <c r="D218" s="136"/>
    </row>
    <row r="219" spans="1:6">
      <c r="A219" s="27"/>
      <c r="B219" s="45"/>
      <c r="C219" s="136"/>
      <c r="D219" s="136"/>
    </row>
    <row r="220" spans="1:6">
      <c r="A220" s="27"/>
      <c r="B220" s="45"/>
      <c r="C220" s="136"/>
      <c r="D220" s="136"/>
    </row>
    <row r="221" spans="1:6">
      <c r="A221" s="27"/>
      <c r="B221" s="45"/>
      <c r="C221" s="136"/>
      <c r="D221" s="136"/>
    </row>
    <row r="222" spans="1:6">
      <c r="A222" s="27"/>
      <c r="B222" s="45"/>
      <c r="C222" s="136"/>
      <c r="D222" s="136"/>
    </row>
    <row r="223" spans="1:6">
      <c r="A223" s="27"/>
      <c r="B223" s="45"/>
      <c r="C223" s="136"/>
      <c r="D223" s="136"/>
    </row>
    <row r="224" spans="1:6">
      <c r="A224" s="27"/>
      <c r="B224" s="45"/>
      <c r="C224" s="136"/>
      <c r="D224" s="136"/>
    </row>
    <row r="225" spans="1:5">
      <c r="A225" s="27"/>
      <c r="B225" s="45"/>
      <c r="C225" s="136"/>
      <c r="D225" s="136"/>
    </row>
    <row r="226" spans="1:5">
      <c r="A226" s="27"/>
      <c r="B226" s="45"/>
      <c r="C226" s="136"/>
      <c r="D226" s="136"/>
    </row>
    <row r="227" spans="1:5">
      <c r="A227" s="27"/>
      <c r="B227" s="45"/>
      <c r="C227" s="136"/>
      <c r="D227" s="136"/>
      <c r="E227" s="60"/>
    </row>
    <row r="228" spans="1:5">
      <c r="A228" s="27"/>
      <c r="B228" s="45"/>
      <c r="C228" s="136"/>
      <c r="D228" s="136"/>
    </row>
    <row r="229" spans="1:5">
      <c r="A229" s="27"/>
      <c r="B229" s="45"/>
      <c r="C229" s="136"/>
      <c r="D229" s="136"/>
    </row>
    <row r="230" spans="1:5">
      <c r="A230" s="27"/>
      <c r="B230" s="45"/>
      <c r="C230" s="136"/>
      <c r="D230" s="136"/>
    </row>
    <row r="231" spans="1:5">
      <c r="A231" s="27"/>
      <c r="B231" s="45"/>
      <c r="C231" s="136"/>
      <c r="D231" s="136"/>
    </row>
    <row r="232" spans="1:5">
      <c r="A232" s="27"/>
      <c r="B232" s="45"/>
      <c r="C232" s="136"/>
      <c r="D232" s="136"/>
    </row>
    <row r="233" spans="1:5">
      <c r="A233" s="27"/>
      <c r="B233" s="45"/>
      <c r="C233" s="136"/>
      <c r="D233" s="136"/>
    </row>
    <row r="234" spans="1:5">
      <c r="A234" s="27"/>
      <c r="B234" s="45"/>
      <c r="C234" s="136"/>
      <c r="D234" s="136"/>
    </row>
    <row r="235" spans="1:5">
      <c r="A235" s="27"/>
      <c r="B235" s="45"/>
      <c r="C235" s="136"/>
      <c r="D235" s="136"/>
    </row>
    <row r="236" spans="1:5">
      <c r="A236" s="27"/>
      <c r="B236" s="45"/>
      <c r="C236" s="136"/>
      <c r="D236" s="136"/>
    </row>
    <row r="237" spans="1:5">
      <c r="A237" s="27"/>
      <c r="B237" s="45"/>
      <c r="C237" s="136"/>
      <c r="D237" s="136"/>
    </row>
    <row r="238" spans="1:5">
      <c r="A238" s="27"/>
      <c r="B238" s="45"/>
      <c r="C238" s="136"/>
      <c r="D238" s="136"/>
    </row>
    <row r="239" spans="1:5">
      <c r="A239" s="27"/>
      <c r="B239" s="45"/>
      <c r="C239" s="136"/>
      <c r="D239" s="136"/>
    </row>
    <row r="240" spans="1:5">
      <c r="A240" s="27"/>
      <c r="B240" s="45"/>
      <c r="C240" s="136"/>
      <c r="D240" s="136"/>
    </row>
    <row r="241" spans="1:4">
      <c r="A241" s="27"/>
      <c r="B241" s="45"/>
      <c r="C241" s="136"/>
      <c r="D241" s="136"/>
    </row>
    <row r="242" spans="1:4">
      <c r="A242" s="27"/>
      <c r="B242" s="45"/>
      <c r="C242" s="136"/>
      <c r="D242" s="136"/>
    </row>
    <row r="243" spans="1:4">
      <c r="A243" s="27"/>
      <c r="B243" s="45"/>
      <c r="C243" s="136"/>
      <c r="D243" s="136"/>
    </row>
    <row r="244" spans="1:4">
      <c r="A244" s="27"/>
      <c r="B244" s="45"/>
      <c r="C244" s="136"/>
      <c r="D244" s="136"/>
    </row>
    <row r="245" spans="1:4">
      <c r="A245" s="27"/>
      <c r="B245" s="45"/>
      <c r="C245" s="136"/>
      <c r="D245" s="136"/>
    </row>
    <row r="246" spans="1:4">
      <c r="A246" s="27"/>
      <c r="B246" s="45"/>
      <c r="C246" s="136"/>
      <c r="D246" s="136"/>
    </row>
    <row r="247" spans="1:4">
      <c r="A247" s="27"/>
      <c r="B247" s="45"/>
      <c r="C247" s="136"/>
      <c r="D247" s="136"/>
    </row>
    <row r="248" spans="1:4">
      <c r="A248" s="27"/>
      <c r="B248" s="45"/>
      <c r="C248" s="136"/>
      <c r="D248" s="136"/>
    </row>
    <row r="249" spans="1:4">
      <c r="A249" s="27"/>
      <c r="B249" s="45"/>
      <c r="C249" s="136"/>
      <c r="D249" s="136"/>
    </row>
    <row r="250" spans="1:4">
      <c r="A250" s="27"/>
      <c r="B250" s="45"/>
      <c r="C250" s="136"/>
      <c r="D250" s="136"/>
    </row>
    <row r="251" spans="1:4">
      <c r="A251" s="27"/>
      <c r="B251" s="45"/>
      <c r="C251" s="136"/>
      <c r="D251" s="136"/>
    </row>
    <row r="252" spans="1:4">
      <c r="A252" s="27"/>
      <c r="B252" s="45"/>
      <c r="C252" s="136"/>
      <c r="D252" s="136"/>
    </row>
    <row r="253" spans="1:4">
      <c r="A253" s="27"/>
      <c r="B253" s="45"/>
      <c r="C253" s="136"/>
      <c r="D253" s="136"/>
    </row>
    <row r="254" spans="1:4">
      <c r="A254" s="27"/>
      <c r="B254" s="45"/>
      <c r="C254" s="136"/>
      <c r="D254" s="136"/>
    </row>
    <row r="255" spans="1:4">
      <c r="A255" s="27"/>
      <c r="B255" s="45"/>
      <c r="C255" s="136"/>
      <c r="D255" s="136"/>
    </row>
    <row r="256" spans="1:4">
      <c r="A256" s="27"/>
      <c r="B256" s="45"/>
      <c r="C256" s="136"/>
      <c r="D256" s="136"/>
    </row>
    <row r="257" spans="1:4">
      <c r="A257" s="27"/>
      <c r="B257" s="45"/>
      <c r="C257" s="136"/>
      <c r="D257" s="136"/>
    </row>
    <row r="258" spans="1:4">
      <c r="A258" s="27"/>
      <c r="B258" s="45"/>
      <c r="C258" s="136"/>
      <c r="D258" s="136"/>
    </row>
    <row r="259" spans="1:4">
      <c r="A259" s="27"/>
      <c r="B259" s="45"/>
      <c r="C259" s="136"/>
      <c r="D259" s="136"/>
    </row>
    <row r="260" spans="1:4">
      <c r="A260" s="27"/>
      <c r="B260" s="45"/>
      <c r="C260" s="136"/>
      <c r="D260" s="136"/>
    </row>
    <row r="261" spans="1:4">
      <c r="A261" s="27"/>
      <c r="B261" s="45"/>
      <c r="C261" s="136"/>
      <c r="D261" s="136"/>
    </row>
    <row r="262" spans="1:4">
      <c r="A262" s="27"/>
      <c r="B262" s="45"/>
      <c r="C262" s="136"/>
      <c r="D262" s="136"/>
    </row>
    <row r="263" spans="1:4">
      <c r="A263" s="27"/>
      <c r="B263" s="45"/>
      <c r="C263" s="136"/>
      <c r="D263" s="136"/>
    </row>
    <row r="264" spans="1:4">
      <c r="A264" s="27"/>
      <c r="B264" s="45"/>
      <c r="C264" s="136"/>
      <c r="D264" s="136"/>
    </row>
    <row r="265" spans="1:4">
      <c r="A265" s="27"/>
      <c r="B265" s="45"/>
      <c r="C265" s="136"/>
      <c r="D265" s="136"/>
    </row>
    <row r="266" spans="1:4">
      <c r="A266" s="27"/>
      <c r="B266" s="45"/>
      <c r="C266" s="136"/>
      <c r="D266" s="136"/>
    </row>
    <row r="267" spans="1:4">
      <c r="A267" s="27"/>
      <c r="B267" s="45"/>
      <c r="C267" s="136"/>
      <c r="D267" s="136"/>
    </row>
    <row r="268" spans="1:4">
      <c r="A268" s="27"/>
      <c r="B268" s="45"/>
      <c r="C268" s="136"/>
      <c r="D268" s="136"/>
    </row>
    <row r="269" spans="1:4">
      <c r="A269" s="27"/>
      <c r="B269" s="45"/>
      <c r="C269" s="136"/>
      <c r="D269" s="136"/>
    </row>
    <row r="270" spans="1:4">
      <c r="A270" s="27"/>
      <c r="B270" s="45"/>
      <c r="C270" s="136"/>
      <c r="D270" s="136"/>
    </row>
    <row r="271" spans="1:4">
      <c r="A271" s="27"/>
      <c r="B271" s="45"/>
      <c r="C271" s="136"/>
      <c r="D271" s="136"/>
    </row>
    <row r="272" spans="1:4">
      <c r="A272" s="27"/>
      <c r="B272" s="45"/>
      <c r="C272" s="136"/>
      <c r="D272" s="136"/>
    </row>
    <row r="273" spans="1:4">
      <c r="A273" s="27"/>
      <c r="B273" s="45"/>
      <c r="C273" s="136"/>
      <c r="D273" s="136"/>
    </row>
    <row r="274" spans="1:4">
      <c r="A274" s="27"/>
      <c r="B274" s="45"/>
      <c r="C274" s="136"/>
      <c r="D274" s="136"/>
    </row>
    <row r="275" spans="1:4">
      <c r="A275" s="27"/>
      <c r="B275" s="45"/>
      <c r="C275" s="136"/>
      <c r="D275" s="136"/>
    </row>
    <row r="276" spans="1:4">
      <c r="A276" s="27"/>
      <c r="B276" s="45"/>
      <c r="C276" s="136"/>
      <c r="D276" s="136"/>
    </row>
    <row r="277" spans="1:4">
      <c r="A277" s="27"/>
      <c r="B277" s="45"/>
      <c r="C277" s="136"/>
      <c r="D277" s="136"/>
    </row>
    <row r="278" spans="1:4">
      <c r="A278" s="27"/>
      <c r="B278" s="45"/>
      <c r="C278" s="136"/>
      <c r="D278" s="136"/>
    </row>
    <row r="279" spans="1:4">
      <c r="A279" s="27"/>
      <c r="B279" s="45"/>
      <c r="C279" s="136"/>
      <c r="D279" s="136"/>
    </row>
    <row r="280" spans="1:4">
      <c r="A280" s="27"/>
      <c r="B280" s="45"/>
      <c r="C280" s="136"/>
      <c r="D280" s="136"/>
    </row>
    <row r="281" spans="1:4">
      <c r="A281" s="27"/>
      <c r="B281" s="45"/>
      <c r="C281" s="136"/>
      <c r="D281" s="136"/>
    </row>
    <row r="282" spans="1:4">
      <c r="A282" s="27"/>
      <c r="B282" s="45"/>
      <c r="C282" s="136"/>
      <c r="D282" s="136"/>
    </row>
    <row r="283" spans="1:4">
      <c r="A283" s="27"/>
      <c r="B283" s="45"/>
      <c r="C283" s="136"/>
      <c r="D283" s="136"/>
    </row>
    <row r="284" spans="1:4">
      <c r="A284" s="27"/>
      <c r="B284" s="45"/>
      <c r="C284" s="136"/>
      <c r="D284" s="136"/>
    </row>
    <row r="285" spans="1:4">
      <c r="A285" s="27"/>
      <c r="B285" s="45"/>
      <c r="C285" s="136"/>
      <c r="D285" s="136"/>
    </row>
    <row r="286" spans="1:4">
      <c r="A286" s="27"/>
      <c r="B286" s="45"/>
      <c r="C286" s="136"/>
      <c r="D286" s="136"/>
    </row>
    <row r="287" spans="1:4">
      <c r="A287" s="27"/>
      <c r="B287" s="45"/>
      <c r="C287" s="136"/>
      <c r="D287" s="136"/>
    </row>
    <row r="288" spans="1:4">
      <c r="A288" s="27"/>
      <c r="B288" s="45"/>
      <c r="C288" s="136"/>
      <c r="D288" s="136"/>
    </row>
    <row r="289" spans="1:4">
      <c r="A289" s="27"/>
      <c r="B289" s="45"/>
      <c r="C289" s="136"/>
      <c r="D289" s="136"/>
    </row>
    <row r="290" spans="1:4">
      <c r="A290" s="27"/>
      <c r="B290" s="45"/>
      <c r="C290" s="136"/>
      <c r="D290" s="136"/>
    </row>
    <row r="291" spans="1:4">
      <c r="A291" s="27"/>
      <c r="B291" s="45"/>
      <c r="C291" s="136"/>
      <c r="D291" s="136"/>
    </row>
    <row r="292" spans="1:4">
      <c r="A292" s="27"/>
      <c r="B292" s="45"/>
      <c r="C292" s="136"/>
      <c r="D292" s="136"/>
    </row>
    <row r="293" spans="1:4">
      <c r="A293" s="27"/>
      <c r="B293" s="45"/>
      <c r="C293" s="136"/>
      <c r="D293" s="136"/>
    </row>
    <row r="294" spans="1:4">
      <c r="A294" s="27"/>
      <c r="B294" s="45"/>
      <c r="C294" s="136"/>
      <c r="D294" s="136"/>
    </row>
    <row r="295" spans="1:4">
      <c r="A295" s="27"/>
      <c r="B295" s="45"/>
      <c r="C295" s="136"/>
      <c r="D295" s="136"/>
    </row>
    <row r="296" spans="1:4">
      <c r="A296" s="27"/>
      <c r="B296" s="45"/>
      <c r="C296" s="136"/>
      <c r="D296" s="136"/>
    </row>
    <row r="297" spans="1:4">
      <c r="A297" s="27"/>
      <c r="B297" s="45"/>
      <c r="C297" s="136"/>
      <c r="D297" s="136"/>
    </row>
    <row r="298" spans="1:4">
      <c r="A298" s="27"/>
      <c r="B298" s="45"/>
      <c r="C298" s="136"/>
      <c r="D298" s="136"/>
    </row>
    <row r="299" spans="1:4">
      <c r="A299" s="27"/>
      <c r="B299" s="45"/>
      <c r="C299" s="136"/>
      <c r="D299" s="136"/>
    </row>
    <row r="300" spans="1:4">
      <c r="A300" s="27"/>
      <c r="B300" s="45"/>
      <c r="C300" s="136"/>
      <c r="D300" s="136"/>
    </row>
    <row r="301" spans="1:4">
      <c r="A301" s="27"/>
      <c r="B301" s="45"/>
      <c r="C301" s="136"/>
      <c r="D301" s="136"/>
    </row>
    <row r="302" spans="1:4">
      <c r="A302" s="27"/>
      <c r="B302" s="45"/>
      <c r="C302" s="136"/>
      <c r="D302" s="136"/>
    </row>
    <row r="303" spans="1:4">
      <c r="A303" s="27"/>
      <c r="B303" s="45"/>
      <c r="C303" s="136"/>
      <c r="D303" s="136"/>
    </row>
    <row r="304" spans="1:4">
      <c r="A304" s="27"/>
      <c r="B304" s="45"/>
      <c r="C304" s="136"/>
      <c r="D304" s="136"/>
    </row>
    <row r="305" spans="1:4">
      <c r="A305" s="27"/>
      <c r="B305" s="45"/>
      <c r="C305" s="136"/>
      <c r="D305" s="136"/>
    </row>
    <row r="306" spans="1:4">
      <c r="A306" s="27"/>
      <c r="B306" s="45"/>
      <c r="C306" s="136"/>
      <c r="D306" s="136"/>
    </row>
    <row r="307" spans="1:4">
      <c r="A307" s="27"/>
      <c r="B307" s="45"/>
      <c r="C307" s="136"/>
      <c r="D307" s="136"/>
    </row>
    <row r="308" spans="1:4">
      <c r="A308" s="27"/>
      <c r="B308" s="45"/>
      <c r="C308" s="136"/>
      <c r="D308" s="136"/>
    </row>
    <row r="309" spans="1:4">
      <c r="A309" s="27"/>
      <c r="B309" s="45"/>
      <c r="C309" s="136"/>
      <c r="D309" s="136"/>
    </row>
    <row r="310" spans="1:4">
      <c r="A310" s="27"/>
      <c r="B310" s="45"/>
      <c r="C310" s="136"/>
      <c r="D310" s="136"/>
    </row>
    <row r="311" spans="1:4">
      <c r="A311" s="27"/>
      <c r="B311" s="45"/>
      <c r="C311" s="136"/>
      <c r="D311" s="136"/>
    </row>
    <row r="312" spans="1:4">
      <c r="A312" s="27"/>
      <c r="B312" s="45"/>
      <c r="C312" s="136"/>
      <c r="D312" s="136"/>
    </row>
    <row r="313" spans="1:4">
      <c r="A313" s="27"/>
      <c r="B313" s="45"/>
      <c r="C313" s="136"/>
      <c r="D313" s="136"/>
    </row>
    <row r="314" spans="1:4">
      <c r="A314" s="27"/>
      <c r="B314" s="45"/>
      <c r="C314" s="136"/>
      <c r="D314" s="136"/>
    </row>
    <row r="315" spans="1:4">
      <c r="A315" s="27"/>
      <c r="B315" s="45"/>
      <c r="C315" s="136"/>
      <c r="D315" s="136"/>
    </row>
    <row r="316" spans="1:4">
      <c r="A316" s="27"/>
      <c r="B316" s="45"/>
      <c r="C316" s="136"/>
      <c r="D316" s="136"/>
    </row>
    <row r="317" spans="1:4">
      <c r="A317" s="27"/>
      <c r="B317" s="45"/>
      <c r="C317" s="136"/>
      <c r="D317" s="136"/>
    </row>
    <row r="318" spans="1:4">
      <c r="A318" s="27"/>
      <c r="B318" s="45"/>
      <c r="C318" s="136"/>
      <c r="D318" s="136"/>
    </row>
    <row r="319" spans="1:4">
      <c r="A319" s="27"/>
      <c r="B319" s="45"/>
      <c r="C319" s="136"/>
      <c r="D319" s="136"/>
    </row>
    <row r="320" spans="1:4">
      <c r="A320" s="27"/>
      <c r="B320" s="45"/>
      <c r="C320" s="136"/>
      <c r="D320" s="136"/>
    </row>
    <row r="321" spans="1:4">
      <c r="A321" s="27"/>
      <c r="B321" s="45"/>
      <c r="C321" s="136"/>
      <c r="D321" s="136"/>
    </row>
    <row r="322" spans="1:4">
      <c r="A322" s="27"/>
      <c r="B322" s="45"/>
      <c r="C322" s="136"/>
      <c r="D322" s="136"/>
    </row>
    <row r="323" spans="1:4">
      <c r="A323" s="27"/>
      <c r="B323" s="45"/>
      <c r="C323" s="136"/>
      <c r="D323" s="136"/>
    </row>
    <row r="324" spans="1:4">
      <c r="A324" s="27"/>
      <c r="B324" s="45"/>
      <c r="C324" s="136"/>
      <c r="D324" s="136"/>
    </row>
    <row r="325" spans="1:4">
      <c r="A325" s="27"/>
      <c r="B325" s="45"/>
      <c r="C325" s="136"/>
      <c r="D325" s="136"/>
    </row>
    <row r="326" spans="1:4">
      <c r="A326" s="27"/>
      <c r="B326" s="45"/>
      <c r="C326" s="136"/>
      <c r="D326" s="136"/>
    </row>
    <row r="327" spans="1:4">
      <c r="A327" s="27"/>
      <c r="B327" s="45"/>
      <c r="C327" s="136"/>
      <c r="D327" s="136"/>
    </row>
    <row r="328" spans="1:4">
      <c r="A328" s="27"/>
      <c r="B328" s="45"/>
      <c r="C328" s="136"/>
      <c r="D328" s="136"/>
    </row>
    <row r="329" spans="1:4">
      <c r="A329" s="27"/>
      <c r="B329" s="45"/>
      <c r="C329" s="136"/>
      <c r="D329" s="136"/>
    </row>
    <row r="330" spans="1:4">
      <c r="A330" s="27"/>
      <c r="B330" s="45"/>
      <c r="C330" s="136"/>
      <c r="D330" s="136"/>
    </row>
    <row r="331" spans="1:4">
      <c r="A331" s="27"/>
      <c r="B331" s="45"/>
      <c r="C331" s="136"/>
      <c r="D331" s="136"/>
    </row>
    <row r="332" spans="1:4">
      <c r="A332" s="27"/>
      <c r="B332" s="45"/>
      <c r="C332" s="136"/>
      <c r="D332" s="136"/>
    </row>
    <row r="333" spans="1:4">
      <c r="A333" s="27"/>
      <c r="B333" s="45"/>
      <c r="C333" s="136"/>
      <c r="D333" s="136"/>
    </row>
    <row r="334" spans="1:4">
      <c r="A334" s="27"/>
      <c r="B334" s="45"/>
      <c r="C334" s="136"/>
      <c r="D334" s="136"/>
    </row>
    <row r="335" spans="1:4">
      <c r="A335" s="27"/>
      <c r="B335" s="45"/>
      <c r="C335" s="136"/>
      <c r="D335" s="136"/>
    </row>
    <row r="336" spans="1:4">
      <c r="A336" s="27"/>
      <c r="B336" s="45"/>
      <c r="C336" s="136"/>
      <c r="D336" s="136"/>
    </row>
    <row r="337" spans="1:4">
      <c r="A337" s="27"/>
      <c r="B337" s="45"/>
      <c r="C337" s="136"/>
      <c r="D337" s="136"/>
    </row>
    <row r="338" spans="1:4">
      <c r="A338" s="27"/>
      <c r="B338" s="45"/>
      <c r="C338" s="136"/>
      <c r="D338" s="136"/>
    </row>
    <row r="339" spans="1:4">
      <c r="A339" s="27"/>
      <c r="B339" s="45"/>
      <c r="C339" s="136"/>
      <c r="D339" s="136"/>
    </row>
    <row r="340" spans="1:4">
      <c r="A340" s="27"/>
      <c r="B340" s="45"/>
      <c r="C340" s="136"/>
      <c r="D340" s="136"/>
    </row>
    <row r="341" spans="1:4">
      <c r="A341" s="27"/>
      <c r="B341" s="45"/>
      <c r="C341" s="136"/>
      <c r="D341" s="136"/>
    </row>
    <row r="342" spans="1:4">
      <c r="A342" s="27"/>
      <c r="B342" s="45"/>
      <c r="C342" s="136"/>
      <c r="D342" s="136"/>
    </row>
    <row r="343" spans="1:4">
      <c r="A343" s="27"/>
      <c r="B343" s="45"/>
      <c r="C343" s="136"/>
      <c r="D343" s="136"/>
    </row>
    <row r="344" spans="1:4">
      <c r="A344" s="27"/>
      <c r="B344" s="45"/>
      <c r="C344" s="136"/>
      <c r="D344" s="136"/>
    </row>
    <row r="345" spans="1:4">
      <c r="A345" s="27"/>
      <c r="B345" s="45"/>
      <c r="C345" s="136"/>
      <c r="D345" s="136"/>
    </row>
    <row r="346" spans="1:4">
      <c r="A346" s="27"/>
      <c r="B346" s="45"/>
      <c r="C346" s="136"/>
      <c r="D346" s="136"/>
    </row>
    <row r="347" spans="1:4">
      <c r="A347" s="27"/>
      <c r="B347" s="45"/>
      <c r="C347" s="136"/>
      <c r="D347" s="136"/>
    </row>
    <row r="348" spans="1:4">
      <c r="A348" s="27"/>
      <c r="B348" s="45"/>
      <c r="C348" s="136"/>
      <c r="D348" s="136"/>
    </row>
    <row r="349" spans="1:4">
      <c r="A349" s="27"/>
      <c r="B349" s="45"/>
      <c r="C349" s="136"/>
      <c r="D349" s="136"/>
    </row>
    <row r="350" spans="1:4">
      <c r="A350" s="27"/>
      <c r="B350" s="45"/>
      <c r="C350" s="136"/>
      <c r="D350" s="136"/>
    </row>
    <row r="351" spans="1:4">
      <c r="A351" s="27"/>
      <c r="B351" s="45"/>
      <c r="C351" s="136"/>
      <c r="D351" s="136"/>
    </row>
    <row r="352" spans="1:4">
      <c r="A352" s="27"/>
      <c r="B352" s="45"/>
      <c r="C352" s="136"/>
      <c r="D352" s="136"/>
    </row>
    <row r="353" spans="1:4">
      <c r="A353" s="27"/>
      <c r="B353" s="45"/>
      <c r="C353" s="136"/>
      <c r="D353" s="136"/>
    </row>
    <row r="354" spans="1:4">
      <c r="A354" s="27"/>
      <c r="B354" s="45"/>
      <c r="C354" s="136"/>
      <c r="D354" s="136"/>
    </row>
    <row r="355" spans="1:4">
      <c r="A355" s="27"/>
      <c r="B355" s="45"/>
      <c r="C355" s="136"/>
      <c r="D355" s="136"/>
    </row>
    <row r="356" spans="1:4">
      <c r="A356" s="27"/>
      <c r="B356" s="45"/>
      <c r="C356" s="136"/>
      <c r="D356" s="136"/>
    </row>
    <row r="357" spans="1:4">
      <c r="A357" s="27"/>
      <c r="B357" s="45"/>
      <c r="C357" s="136"/>
      <c r="D357" s="136"/>
    </row>
    <row r="358" spans="1:4">
      <c r="A358" s="27"/>
      <c r="B358" s="45"/>
      <c r="C358" s="136"/>
      <c r="D358" s="136"/>
    </row>
    <row r="359" spans="1:4">
      <c r="A359" s="27"/>
      <c r="B359" s="45"/>
      <c r="C359" s="136"/>
      <c r="D359" s="136"/>
    </row>
    <row r="360" spans="1:4">
      <c r="A360" s="27"/>
      <c r="B360" s="45"/>
      <c r="C360" s="136"/>
      <c r="D360" s="136"/>
    </row>
    <row r="361" spans="1:4">
      <c r="A361" s="27"/>
      <c r="B361" s="45"/>
      <c r="C361" s="136"/>
      <c r="D361" s="136"/>
    </row>
    <row r="362" spans="1:4">
      <c r="A362" s="27"/>
      <c r="B362" s="45"/>
      <c r="C362" s="136"/>
      <c r="D362" s="136"/>
    </row>
    <row r="363" spans="1:4">
      <c r="A363" s="27"/>
      <c r="B363" s="45"/>
      <c r="C363" s="136"/>
      <c r="D363" s="136"/>
    </row>
    <row r="364" spans="1:4">
      <c r="A364" s="27"/>
      <c r="B364" s="45"/>
      <c r="C364" s="136"/>
      <c r="D364" s="136"/>
    </row>
    <row r="365" spans="1:4">
      <c r="A365" s="27"/>
      <c r="B365" s="45"/>
      <c r="C365" s="136"/>
      <c r="D365" s="136"/>
    </row>
    <row r="366" spans="1:4">
      <c r="A366" s="27"/>
      <c r="B366" s="45"/>
      <c r="C366" s="136"/>
      <c r="D366" s="136"/>
    </row>
    <row r="367" spans="1:4">
      <c r="A367" s="27"/>
      <c r="B367" s="45"/>
      <c r="C367" s="136"/>
      <c r="D367" s="136"/>
    </row>
    <row r="368" spans="1:4">
      <c r="A368" s="27"/>
      <c r="B368" s="45"/>
      <c r="C368" s="136"/>
      <c r="D368" s="136"/>
    </row>
    <row r="369" spans="1:4">
      <c r="A369" s="27"/>
      <c r="B369" s="45"/>
      <c r="C369" s="136"/>
      <c r="D369" s="136"/>
    </row>
    <row r="370" spans="1:4">
      <c r="A370" s="27"/>
      <c r="B370" s="45"/>
      <c r="C370" s="136"/>
      <c r="D370" s="136"/>
    </row>
    <row r="371" spans="1:4">
      <c r="A371" s="27"/>
      <c r="B371" s="45"/>
      <c r="C371" s="136"/>
      <c r="D371" s="136"/>
    </row>
    <row r="372" spans="1:4">
      <c r="A372" s="27"/>
      <c r="B372" s="45"/>
      <c r="C372" s="136"/>
      <c r="D372" s="136"/>
    </row>
    <row r="373" spans="1:4">
      <c r="A373" s="27"/>
      <c r="B373" s="45"/>
      <c r="C373" s="136"/>
      <c r="D373" s="136"/>
    </row>
    <row r="374" spans="1:4">
      <c r="A374" s="27"/>
      <c r="B374" s="45"/>
      <c r="C374" s="136"/>
      <c r="D374" s="136"/>
    </row>
    <row r="375" spans="1:4">
      <c r="A375" s="27"/>
      <c r="B375" s="45"/>
      <c r="C375" s="136"/>
      <c r="D375" s="136"/>
    </row>
    <row r="376" spans="1:4">
      <c r="A376" s="27"/>
      <c r="B376" s="45"/>
      <c r="C376" s="136"/>
      <c r="D376" s="136"/>
    </row>
    <row r="377" spans="1:4">
      <c r="A377" s="27"/>
      <c r="B377" s="45"/>
      <c r="C377" s="136"/>
      <c r="D377" s="136"/>
    </row>
    <row r="378" spans="1:4">
      <c r="A378" s="27"/>
      <c r="B378" s="45"/>
      <c r="C378" s="136"/>
      <c r="D378" s="136"/>
    </row>
    <row r="379" spans="1:4">
      <c r="A379" s="27"/>
      <c r="B379" s="45"/>
      <c r="C379" s="136"/>
      <c r="D379" s="136"/>
    </row>
    <row r="380" spans="1:4">
      <c r="A380" s="27"/>
      <c r="B380" s="45"/>
      <c r="C380" s="136"/>
      <c r="D380" s="136"/>
    </row>
    <row r="381" spans="1:4">
      <c r="A381" s="27"/>
      <c r="B381" s="45"/>
      <c r="C381" s="136"/>
      <c r="D381" s="136"/>
    </row>
    <row r="382" spans="1:4">
      <c r="A382" s="27"/>
      <c r="B382" s="45"/>
      <c r="C382" s="136"/>
      <c r="D382" s="136"/>
    </row>
    <row r="383" spans="1:4">
      <c r="A383" s="27"/>
      <c r="B383" s="45"/>
      <c r="C383" s="136"/>
      <c r="D383" s="136"/>
    </row>
    <row r="384" spans="1:4">
      <c r="A384" s="27"/>
      <c r="B384" s="45"/>
      <c r="C384" s="136"/>
      <c r="D384" s="136"/>
    </row>
    <row r="385" spans="1:4">
      <c r="A385" s="27"/>
      <c r="B385" s="45"/>
      <c r="C385" s="136"/>
      <c r="D385" s="136"/>
    </row>
    <row r="386" spans="1:4">
      <c r="A386" s="27"/>
      <c r="B386" s="45"/>
      <c r="C386" s="136"/>
      <c r="D386" s="136"/>
    </row>
    <row r="387" spans="1:4">
      <c r="A387" s="27"/>
      <c r="B387" s="45"/>
      <c r="C387" s="136"/>
      <c r="D387" s="136"/>
    </row>
    <row r="388" spans="1:4">
      <c r="A388" s="27"/>
      <c r="B388" s="45"/>
      <c r="C388" s="136"/>
      <c r="D388" s="136"/>
    </row>
    <row r="389" spans="1:4">
      <c r="A389" s="27"/>
      <c r="B389" s="45"/>
      <c r="C389" s="136"/>
      <c r="D389" s="136"/>
    </row>
    <row r="390" spans="1:4">
      <c r="A390" s="27"/>
      <c r="B390" s="45"/>
      <c r="C390" s="136"/>
      <c r="D390" s="136"/>
    </row>
    <row r="391" spans="1:4">
      <c r="A391" s="27"/>
      <c r="B391" s="45"/>
      <c r="C391" s="136"/>
      <c r="D391" s="136"/>
    </row>
    <row r="392" spans="1:4">
      <c r="A392" s="27"/>
      <c r="B392" s="45"/>
      <c r="C392" s="136"/>
      <c r="D392" s="136"/>
    </row>
    <row r="393" spans="1:4">
      <c r="A393" s="27"/>
      <c r="B393" s="45"/>
      <c r="C393" s="136"/>
      <c r="D393" s="136"/>
    </row>
    <row r="394" spans="1:4">
      <c r="A394" s="27"/>
      <c r="B394" s="45"/>
      <c r="C394" s="136"/>
      <c r="D394" s="136"/>
    </row>
    <row r="395" spans="1:4">
      <c r="A395" s="27"/>
      <c r="B395" s="45"/>
      <c r="C395" s="136"/>
      <c r="D395" s="136"/>
    </row>
    <row r="396" spans="1:4">
      <c r="A396" s="27"/>
      <c r="B396" s="45"/>
      <c r="C396" s="136"/>
      <c r="D396" s="136"/>
    </row>
    <row r="397" spans="1:4">
      <c r="A397" s="27"/>
      <c r="B397" s="45"/>
      <c r="C397" s="136"/>
      <c r="D397" s="136"/>
    </row>
    <row r="398" spans="1:4">
      <c r="A398" s="27"/>
      <c r="B398" s="45"/>
      <c r="C398" s="136"/>
      <c r="D398" s="136"/>
    </row>
    <row r="399" spans="1:4">
      <c r="A399" s="27"/>
      <c r="B399" s="45"/>
      <c r="C399" s="136"/>
      <c r="D399" s="136"/>
    </row>
    <row r="400" spans="1:4">
      <c r="A400" s="27"/>
      <c r="B400" s="45"/>
      <c r="C400" s="136"/>
      <c r="D400" s="136"/>
    </row>
    <row r="401" spans="1:4">
      <c r="A401" s="27"/>
      <c r="B401" s="45"/>
      <c r="C401" s="136"/>
      <c r="D401" s="136"/>
    </row>
    <row r="402" spans="1:4">
      <c r="A402" s="27"/>
      <c r="B402" s="45"/>
      <c r="C402" s="136"/>
      <c r="D402" s="136"/>
    </row>
    <row r="403" spans="1:4">
      <c r="A403" s="27"/>
      <c r="B403" s="45"/>
      <c r="C403" s="136"/>
      <c r="D403" s="136"/>
    </row>
    <row r="404" spans="1:4">
      <c r="A404" s="27"/>
      <c r="B404" s="45"/>
      <c r="C404" s="136"/>
      <c r="D404" s="136"/>
    </row>
    <row r="405" spans="1:4">
      <c r="A405" s="27"/>
      <c r="B405" s="45"/>
      <c r="C405" s="136"/>
      <c r="D405" s="136"/>
    </row>
    <row r="406" spans="1:4">
      <c r="A406" s="27"/>
      <c r="B406" s="45"/>
      <c r="C406" s="136"/>
      <c r="D406" s="136"/>
    </row>
    <row r="407" spans="1:4">
      <c r="A407" s="27"/>
      <c r="B407" s="45"/>
      <c r="C407" s="136"/>
      <c r="D407" s="136"/>
    </row>
    <row r="408" spans="1:4">
      <c r="A408" s="27"/>
      <c r="B408" s="45"/>
      <c r="C408" s="136"/>
      <c r="D408" s="136"/>
    </row>
    <row r="409" spans="1:4">
      <c r="A409" s="27"/>
      <c r="B409" s="45"/>
      <c r="C409" s="136"/>
      <c r="D409" s="136"/>
    </row>
    <row r="410" spans="1:4">
      <c r="A410" s="27"/>
      <c r="B410" s="45"/>
      <c r="C410" s="136"/>
      <c r="D410" s="136"/>
    </row>
    <row r="411" spans="1:4">
      <c r="A411" s="27"/>
      <c r="B411" s="45"/>
      <c r="C411" s="136"/>
      <c r="D411" s="136"/>
    </row>
    <row r="412" spans="1:4">
      <c r="A412" s="27"/>
      <c r="B412" s="45"/>
      <c r="C412" s="136"/>
      <c r="D412" s="136"/>
    </row>
    <row r="413" spans="1:4">
      <c r="A413" s="27"/>
      <c r="B413" s="45"/>
      <c r="C413" s="136"/>
      <c r="D413" s="136"/>
    </row>
    <row r="414" spans="1:4">
      <c r="A414" s="27"/>
      <c r="B414" s="45"/>
      <c r="C414" s="136"/>
      <c r="D414" s="136"/>
    </row>
    <row r="415" spans="1:4">
      <c r="A415" s="27"/>
      <c r="B415" s="45"/>
      <c r="C415" s="136"/>
      <c r="D415" s="136"/>
    </row>
    <row r="416" spans="1:4">
      <c r="A416" s="27"/>
      <c r="B416" s="45"/>
      <c r="C416" s="136"/>
      <c r="D416" s="136"/>
    </row>
    <row r="417" spans="1:4">
      <c r="A417" s="27"/>
      <c r="B417" s="45"/>
      <c r="C417" s="136"/>
      <c r="D417" s="136"/>
    </row>
    <row r="418" spans="1:4">
      <c r="A418" s="27"/>
      <c r="B418" s="45"/>
      <c r="C418" s="136"/>
      <c r="D418" s="136"/>
    </row>
    <row r="419" spans="1:4">
      <c r="A419" s="27"/>
      <c r="B419" s="45"/>
      <c r="C419" s="136"/>
      <c r="D419" s="136"/>
    </row>
    <row r="420" spans="1:4">
      <c r="A420" s="27"/>
      <c r="B420" s="45"/>
      <c r="C420" s="136"/>
      <c r="D420" s="136"/>
    </row>
    <row r="421" spans="1:4">
      <c r="A421" s="27"/>
      <c r="B421" s="45"/>
      <c r="C421" s="136"/>
      <c r="D421" s="136"/>
    </row>
    <row r="422" spans="1:4">
      <c r="A422" s="27"/>
      <c r="B422" s="45"/>
      <c r="C422" s="136"/>
      <c r="D422" s="136"/>
    </row>
    <row r="423" spans="1:4">
      <c r="A423" s="27"/>
      <c r="B423" s="45"/>
      <c r="C423" s="136"/>
      <c r="D423" s="136"/>
    </row>
    <row r="424" spans="1:4">
      <c r="A424" s="27"/>
      <c r="B424" s="45"/>
      <c r="C424" s="136"/>
      <c r="D424" s="136"/>
    </row>
    <row r="425" spans="1:4">
      <c r="A425" s="27"/>
      <c r="B425" s="45"/>
      <c r="C425" s="136"/>
      <c r="D425" s="136"/>
    </row>
    <row r="426" spans="1:4">
      <c r="A426" s="27"/>
      <c r="B426" s="45"/>
      <c r="C426" s="136"/>
      <c r="D426" s="136"/>
    </row>
    <row r="427" spans="1:4">
      <c r="A427" s="27"/>
      <c r="B427" s="45"/>
      <c r="C427" s="136"/>
      <c r="D427" s="136"/>
    </row>
    <row r="428" spans="1:4">
      <c r="A428" s="27"/>
      <c r="B428" s="45"/>
      <c r="C428" s="136"/>
      <c r="D428" s="136"/>
    </row>
    <row r="429" spans="1:4">
      <c r="A429" s="27"/>
      <c r="B429" s="45"/>
      <c r="C429" s="136"/>
      <c r="D429" s="136"/>
    </row>
    <row r="430" spans="1:4">
      <c r="A430" s="27"/>
      <c r="B430" s="45"/>
      <c r="C430" s="136"/>
      <c r="D430" s="136"/>
    </row>
    <row r="431" spans="1:4">
      <c r="A431" s="27"/>
      <c r="B431" s="45"/>
      <c r="C431" s="136"/>
      <c r="D431" s="136"/>
    </row>
    <row r="432" spans="1:4">
      <c r="A432" s="27"/>
      <c r="B432" s="45"/>
      <c r="C432" s="136"/>
      <c r="D432" s="136"/>
    </row>
    <row r="433" spans="1:4">
      <c r="A433" s="27"/>
      <c r="B433" s="30"/>
      <c r="C433" s="137"/>
      <c r="D433" s="62"/>
    </row>
    <row r="434" spans="1:4">
      <c r="A434" s="27"/>
      <c r="B434" s="30"/>
      <c r="C434" s="137"/>
      <c r="D434" s="62"/>
    </row>
    <row r="435" spans="1:4">
      <c r="A435" s="27"/>
      <c r="B435" s="30"/>
      <c r="C435" s="137"/>
      <c r="D435" s="62"/>
    </row>
    <row r="436" spans="1:4">
      <c r="A436" s="27"/>
      <c r="B436" s="30"/>
      <c r="C436" s="137"/>
      <c r="D436" s="62"/>
    </row>
    <row r="437" spans="1:4">
      <c r="A437" s="27"/>
      <c r="B437" s="30"/>
      <c r="C437" s="137"/>
      <c r="D437" s="62"/>
    </row>
    <row r="438" spans="1:4">
      <c r="A438" s="27"/>
      <c r="B438" s="30"/>
      <c r="C438" s="137"/>
      <c r="D438" s="62"/>
    </row>
    <row r="439" spans="1:4">
      <c r="A439" s="27"/>
      <c r="B439" s="30"/>
      <c r="C439" s="137"/>
      <c r="D439" s="62"/>
    </row>
    <row r="440" spans="1:4">
      <c r="A440" s="27"/>
      <c r="B440" s="30"/>
      <c r="C440" s="137"/>
      <c r="D440" s="62"/>
    </row>
    <row r="441" spans="1:4">
      <c r="A441" s="27"/>
      <c r="B441" s="30"/>
      <c r="C441" s="137"/>
      <c r="D441" s="62"/>
    </row>
    <row r="442" spans="1:4">
      <c r="A442" s="27"/>
      <c r="B442" s="30"/>
      <c r="C442" s="137"/>
      <c r="D442" s="62"/>
    </row>
    <row r="443" spans="1:4">
      <c r="A443" s="27"/>
      <c r="B443" s="30"/>
      <c r="C443" s="137"/>
      <c r="D443" s="62"/>
    </row>
    <row r="444" spans="1:4">
      <c r="A444" s="27"/>
      <c r="B444" s="30"/>
      <c r="C444" s="137"/>
      <c r="D444" s="62"/>
    </row>
    <row r="445" spans="1:4">
      <c r="A445" s="27"/>
      <c r="B445" s="30"/>
      <c r="C445" s="137"/>
      <c r="D445" s="62"/>
    </row>
    <row r="446" spans="1:4">
      <c r="A446" s="27"/>
      <c r="B446" s="30"/>
      <c r="C446" s="137"/>
      <c r="D446" s="62"/>
    </row>
    <row r="447" spans="1:4">
      <c r="A447" s="27"/>
      <c r="B447" s="30"/>
      <c r="C447" s="137"/>
      <c r="D447" s="62"/>
    </row>
    <row r="448" spans="1:4">
      <c r="A448" s="27"/>
      <c r="B448" s="30"/>
      <c r="C448" s="137"/>
      <c r="D448" s="62"/>
    </row>
    <row r="449" spans="1:4">
      <c r="A449" s="27"/>
      <c r="B449" s="30"/>
      <c r="C449" s="137"/>
      <c r="D449" s="62"/>
    </row>
    <row r="450" spans="1:4">
      <c r="A450" s="27"/>
      <c r="B450" s="30"/>
      <c r="C450" s="137"/>
      <c r="D450" s="62"/>
    </row>
    <row r="451" spans="1:4">
      <c r="A451" s="27"/>
      <c r="B451" s="30"/>
      <c r="C451" s="137"/>
      <c r="D451" s="62"/>
    </row>
    <row r="452" spans="1:4">
      <c r="A452" s="27"/>
      <c r="B452" s="30"/>
      <c r="C452" s="137"/>
      <c r="D452" s="62"/>
    </row>
    <row r="453" spans="1:4">
      <c r="A453" s="27"/>
      <c r="B453" s="30"/>
      <c r="C453" s="137"/>
      <c r="D453" s="62"/>
    </row>
    <row r="454" spans="1:4">
      <c r="A454" s="27"/>
      <c r="B454" s="30"/>
      <c r="C454" s="137"/>
      <c r="D454" s="62"/>
    </row>
    <row r="455" spans="1:4">
      <c r="A455" s="27"/>
      <c r="B455" s="30"/>
      <c r="C455" s="137"/>
      <c r="D455" s="62"/>
    </row>
    <row r="456" spans="1:4">
      <c r="A456" s="27"/>
      <c r="B456" s="30"/>
      <c r="C456" s="137"/>
      <c r="D456" s="62"/>
    </row>
    <row r="457" spans="1:4">
      <c r="A457" s="27"/>
      <c r="B457" s="30"/>
      <c r="C457" s="137"/>
      <c r="D457" s="62"/>
    </row>
    <row r="458" spans="1:4">
      <c r="A458" s="27"/>
      <c r="B458" s="30"/>
      <c r="C458" s="137"/>
      <c r="D458" s="62"/>
    </row>
    <row r="459" spans="1:4">
      <c r="A459" s="27"/>
      <c r="B459" s="30"/>
      <c r="C459" s="137"/>
      <c r="D459" s="62"/>
    </row>
    <row r="460" spans="1:4">
      <c r="A460" s="27"/>
      <c r="B460" s="30"/>
      <c r="C460" s="137"/>
      <c r="D460" s="62"/>
    </row>
    <row r="461" spans="1:4">
      <c r="A461" s="27"/>
      <c r="B461" s="30"/>
      <c r="C461" s="137"/>
      <c r="D461" s="62"/>
    </row>
    <row r="462" spans="1:4">
      <c r="A462" s="27"/>
      <c r="B462" s="30"/>
      <c r="C462" s="137"/>
      <c r="D462" s="62"/>
    </row>
    <row r="463" spans="1:4">
      <c r="A463" s="27"/>
      <c r="B463" s="30"/>
      <c r="C463" s="137"/>
      <c r="D463" s="62"/>
    </row>
    <row r="464" spans="1:4">
      <c r="A464" s="27"/>
      <c r="B464" s="30"/>
      <c r="C464" s="137"/>
      <c r="D464" s="62"/>
    </row>
    <row r="465" spans="1:4">
      <c r="A465" s="27"/>
      <c r="B465" s="30"/>
      <c r="C465" s="137"/>
      <c r="D465" s="62"/>
    </row>
    <row r="466" spans="1:4">
      <c r="A466" s="27"/>
      <c r="B466" s="30"/>
      <c r="C466" s="137"/>
      <c r="D466" s="62"/>
    </row>
    <row r="467" spans="1:4">
      <c r="A467" s="27"/>
      <c r="B467" s="30"/>
      <c r="C467" s="137"/>
      <c r="D467" s="62"/>
    </row>
    <row r="468" spans="1:4">
      <c r="A468" s="27"/>
      <c r="B468" s="30"/>
      <c r="C468" s="137"/>
      <c r="D468" s="62"/>
    </row>
    <row r="469" spans="1:4">
      <c r="A469" s="27"/>
      <c r="B469" s="30"/>
      <c r="C469" s="137"/>
      <c r="D469" s="62"/>
    </row>
    <row r="470" spans="1:4">
      <c r="A470" s="27"/>
      <c r="B470" s="30"/>
      <c r="C470" s="137"/>
      <c r="D470" s="62"/>
    </row>
    <row r="471" spans="1:4">
      <c r="A471" s="27"/>
      <c r="B471" s="30"/>
      <c r="C471" s="137"/>
      <c r="D471" s="62"/>
    </row>
    <row r="472" spans="1:4">
      <c r="A472" s="27"/>
      <c r="B472" s="30"/>
      <c r="C472" s="137"/>
      <c r="D472" s="62"/>
    </row>
    <row r="473" spans="1:4">
      <c r="A473" s="27"/>
      <c r="B473" s="30"/>
      <c r="C473" s="137"/>
      <c r="D473" s="62"/>
    </row>
    <row r="474" spans="1:4">
      <c r="A474" s="27"/>
      <c r="B474" s="30"/>
      <c r="C474" s="137"/>
      <c r="D474" s="62"/>
    </row>
    <row r="475" spans="1:4">
      <c r="A475" s="27"/>
      <c r="B475" s="30"/>
      <c r="C475" s="137"/>
      <c r="D475" s="62"/>
    </row>
    <row r="476" spans="1:4">
      <c r="A476" s="27"/>
      <c r="B476" s="30"/>
      <c r="C476" s="137"/>
      <c r="D476" s="62"/>
    </row>
    <row r="477" spans="1:4">
      <c r="A477" s="27"/>
      <c r="B477" s="30"/>
      <c r="C477" s="137"/>
      <c r="D477" s="62"/>
    </row>
    <row r="478" spans="1:4">
      <c r="A478" s="27"/>
      <c r="B478" s="30"/>
      <c r="C478" s="137"/>
      <c r="D478" s="62"/>
    </row>
    <row r="479" spans="1:4">
      <c r="A479" s="27"/>
      <c r="B479" s="30"/>
      <c r="C479" s="137"/>
      <c r="D479" s="62"/>
    </row>
    <row r="480" spans="1:4">
      <c r="A480" s="27"/>
      <c r="B480" s="30"/>
      <c r="C480" s="137"/>
      <c r="D480" s="62"/>
    </row>
    <row r="481" spans="1:4">
      <c r="A481" s="27"/>
      <c r="B481" s="30"/>
      <c r="C481" s="137"/>
      <c r="D481" s="62"/>
    </row>
    <row r="482" spans="1:4">
      <c r="A482" s="27"/>
      <c r="B482" s="30"/>
      <c r="C482" s="137"/>
      <c r="D482" s="62"/>
    </row>
    <row r="483" spans="1:4">
      <c r="A483" s="27"/>
      <c r="B483" s="30"/>
      <c r="C483" s="137"/>
      <c r="D483" s="62"/>
    </row>
    <row r="484" spans="1:4">
      <c r="A484" s="27"/>
      <c r="B484" s="30"/>
      <c r="C484" s="137"/>
      <c r="D484" s="62"/>
    </row>
    <row r="485" spans="1:4">
      <c r="A485" s="27"/>
      <c r="B485" s="30"/>
      <c r="C485" s="137"/>
      <c r="D485" s="62"/>
    </row>
    <row r="486" spans="1:4">
      <c r="A486" s="27"/>
      <c r="B486" s="30"/>
      <c r="C486" s="137"/>
      <c r="D486" s="62"/>
    </row>
    <row r="487" spans="1:4">
      <c r="A487" s="27"/>
      <c r="B487" s="30"/>
      <c r="C487" s="137"/>
      <c r="D487" s="62"/>
    </row>
    <row r="488" spans="1:4">
      <c r="A488" s="27"/>
      <c r="B488" s="30"/>
      <c r="C488" s="137"/>
      <c r="D488" s="62"/>
    </row>
    <row r="489" spans="1:4">
      <c r="A489" s="27"/>
      <c r="B489" s="30"/>
      <c r="C489" s="137"/>
      <c r="D489" s="62"/>
    </row>
    <row r="490" spans="1:4">
      <c r="A490" s="27"/>
      <c r="B490" s="30"/>
      <c r="C490" s="137"/>
      <c r="D490" s="62"/>
    </row>
    <row r="491" spans="1:4">
      <c r="A491" s="27"/>
      <c r="B491" s="30"/>
      <c r="C491" s="137"/>
      <c r="D491" s="62"/>
    </row>
    <row r="492" spans="1:4">
      <c r="A492" s="27"/>
      <c r="B492" s="30"/>
      <c r="C492" s="137"/>
      <c r="D492" s="62"/>
    </row>
    <row r="493" spans="1:4">
      <c r="A493" s="27"/>
      <c r="B493" s="30"/>
      <c r="C493" s="137"/>
      <c r="D493" s="62"/>
    </row>
    <row r="494" spans="1:4">
      <c r="A494" s="27"/>
      <c r="B494" s="30"/>
      <c r="C494" s="137"/>
      <c r="D494" s="62"/>
    </row>
    <row r="495" spans="1:4">
      <c r="A495" s="27"/>
      <c r="B495" s="30"/>
      <c r="C495" s="137"/>
      <c r="D495" s="62"/>
    </row>
    <row r="496" spans="1:4">
      <c r="A496" s="27"/>
      <c r="B496" s="30"/>
      <c r="C496" s="137"/>
      <c r="D496" s="62"/>
    </row>
    <row r="497" spans="1:4">
      <c r="A497" s="27"/>
      <c r="B497" s="30"/>
      <c r="C497" s="137"/>
      <c r="D497" s="62"/>
    </row>
    <row r="498" spans="1:4">
      <c r="A498" s="27"/>
      <c r="B498" s="30"/>
      <c r="C498" s="137"/>
      <c r="D498" s="62"/>
    </row>
    <row r="499" spans="1:4">
      <c r="A499" s="27"/>
      <c r="B499" s="30"/>
      <c r="C499" s="137"/>
      <c r="D499" s="62"/>
    </row>
    <row r="500" spans="1:4">
      <c r="A500" s="27"/>
      <c r="B500" s="30"/>
      <c r="C500" s="137"/>
      <c r="D500" s="62"/>
    </row>
    <row r="501" spans="1:4">
      <c r="A501" s="27"/>
      <c r="B501" s="30"/>
      <c r="C501" s="137"/>
      <c r="D501" s="62"/>
    </row>
    <row r="502" spans="1:4">
      <c r="A502" s="27"/>
      <c r="B502" s="30"/>
      <c r="C502" s="137"/>
      <c r="D502" s="62"/>
    </row>
    <row r="503" spans="1:4">
      <c r="A503" s="27"/>
      <c r="B503" s="30"/>
      <c r="C503" s="137"/>
      <c r="D503" s="62"/>
    </row>
    <row r="504" spans="1:4">
      <c r="A504" s="27"/>
      <c r="B504" s="30"/>
      <c r="C504" s="137"/>
      <c r="D504" s="62"/>
    </row>
    <row r="505" spans="1:4">
      <c r="A505" s="27"/>
      <c r="B505" s="30"/>
      <c r="C505" s="137"/>
      <c r="D505" s="62"/>
    </row>
    <row r="506" spans="1:4">
      <c r="A506" s="27"/>
      <c r="B506" s="30"/>
      <c r="C506" s="137"/>
      <c r="D506" s="62"/>
    </row>
    <row r="507" spans="1:4">
      <c r="A507" s="27"/>
      <c r="B507" s="30"/>
      <c r="C507" s="137"/>
      <c r="D507" s="62"/>
    </row>
    <row r="508" spans="1:4">
      <c r="A508" s="27"/>
      <c r="B508" s="30"/>
      <c r="C508" s="137"/>
      <c r="D508" s="62"/>
    </row>
    <row r="509" spans="1:4">
      <c r="A509" s="27"/>
      <c r="B509" s="30"/>
      <c r="C509" s="137"/>
      <c r="D509" s="62"/>
    </row>
    <row r="510" spans="1:4">
      <c r="A510" s="27"/>
      <c r="B510" s="30"/>
      <c r="C510" s="137"/>
      <c r="D510" s="62"/>
    </row>
    <row r="511" spans="1:4">
      <c r="A511" s="27"/>
      <c r="B511" s="30"/>
      <c r="C511" s="137"/>
      <c r="D511" s="62"/>
    </row>
    <row r="512" spans="1:4">
      <c r="A512" s="27"/>
      <c r="B512" s="30"/>
      <c r="C512" s="137"/>
      <c r="D512" s="62"/>
    </row>
    <row r="513" spans="1:4">
      <c r="A513" s="27"/>
      <c r="B513" s="30"/>
      <c r="C513" s="137"/>
      <c r="D513" s="62"/>
    </row>
    <row r="514" spans="1:4">
      <c r="A514" s="27"/>
      <c r="B514" s="30"/>
      <c r="C514" s="137"/>
      <c r="D514" s="62"/>
    </row>
    <row r="515" spans="1:4">
      <c r="A515" s="27"/>
      <c r="B515" s="30"/>
      <c r="C515" s="137"/>
      <c r="D515" s="62"/>
    </row>
    <row r="516" spans="1:4">
      <c r="A516" s="27"/>
      <c r="B516" s="30"/>
      <c r="C516" s="137"/>
      <c r="D516" s="62"/>
    </row>
    <row r="517" spans="1:4">
      <c r="A517" s="27"/>
      <c r="B517" s="30"/>
      <c r="C517" s="137"/>
      <c r="D517" s="62"/>
    </row>
    <row r="518" spans="1:4">
      <c r="A518" s="27"/>
      <c r="B518" s="30"/>
      <c r="C518" s="137"/>
      <c r="D518" s="62"/>
    </row>
    <row r="519" spans="1:4">
      <c r="A519" s="27"/>
      <c r="B519" s="30"/>
      <c r="C519" s="137"/>
      <c r="D519" s="62"/>
    </row>
    <row r="520" spans="1:4">
      <c r="A520" s="27"/>
      <c r="B520" s="30"/>
      <c r="C520" s="137"/>
      <c r="D520" s="62"/>
    </row>
    <row r="521" spans="1:4">
      <c r="A521" s="27"/>
      <c r="B521" s="30"/>
      <c r="C521" s="137"/>
      <c r="D521" s="62"/>
    </row>
    <row r="522" spans="1:4">
      <c r="A522" s="27"/>
      <c r="B522" s="30"/>
      <c r="C522" s="137"/>
      <c r="D522" s="62"/>
    </row>
    <row r="523" spans="1:4">
      <c r="A523" s="27"/>
      <c r="B523" s="30"/>
      <c r="C523" s="137"/>
      <c r="D523" s="62"/>
    </row>
    <row r="524" spans="1:4">
      <c r="A524" s="27"/>
      <c r="B524" s="30"/>
      <c r="C524" s="137"/>
      <c r="D524" s="62"/>
    </row>
    <row r="525" spans="1:4">
      <c r="A525" s="27"/>
      <c r="B525" s="30"/>
      <c r="C525" s="137"/>
      <c r="D525" s="62"/>
    </row>
    <row r="526" spans="1:4">
      <c r="A526" s="27"/>
      <c r="B526" s="30"/>
      <c r="C526" s="137"/>
      <c r="D526" s="62"/>
    </row>
    <row r="527" spans="1:4">
      <c r="A527" s="27"/>
      <c r="B527" s="30"/>
      <c r="C527" s="137"/>
      <c r="D527" s="62"/>
    </row>
    <row r="528" spans="1:4">
      <c r="A528" s="27"/>
      <c r="B528" s="30"/>
      <c r="C528" s="137"/>
      <c r="D528" s="62"/>
    </row>
    <row r="529" spans="1:4">
      <c r="A529" s="27"/>
      <c r="B529" s="30"/>
      <c r="C529" s="137"/>
      <c r="D529" s="62"/>
    </row>
    <row r="530" spans="1:4">
      <c r="A530" s="27"/>
      <c r="B530" s="30"/>
      <c r="C530" s="137"/>
      <c r="D530" s="62"/>
    </row>
    <row r="531" spans="1:4">
      <c r="A531" s="27"/>
      <c r="B531" s="30"/>
      <c r="C531" s="137"/>
      <c r="D531" s="62"/>
    </row>
    <row r="532" spans="1:4">
      <c r="A532" s="27"/>
      <c r="B532" s="30"/>
      <c r="C532" s="137"/>
      <c r="D532" s="62"/>
    </row>
    <row r="533" spans="1:4">
      <c r="A533" s="27"/>
      <c r="B533" s="30"/>
      <c r="C533" s="137"/>
      <c r="D533" s="62"/>
    </row>
    <row r="534" spans="1:4">
      <c r="A534" s="27"/>
      <c r="B534" s="30"/>
      <c r="C534" s="137"/>
      <c r="D534" s="62"/>
    </row>
    <row r="535" spans="1:4">
      <c r="A535" s="27"/>
      <c r="B535" s="30"/>
      <c r="C535" s="137"/>
      <c r="D535" s="62"/>
    </row>
    <row r="536" spans="1:4">
      <c r="A536" s="27"/>
      <c r="B536" s="30"/>
      <c r="C536" s="137"/>
      <c r="D536" s="62"/>
    </row>
    <row r="537" spans="1:4">
      <c r="A537" s="27"/>
      <c r="B537" s="30"/>
      <c r="C537" s="137"/>
      <c r="D537" s="62"/>
    </row>
    <row r="538" spans="1:4">
      <c r="A538" s="27"/>
      <c r="B538" s="30"/>
      <c r="C538" s="137"/>
      <c r="D538" s="62"/>
    </row>
    <row r="539" spans="1:4">
      <c r="A539" s="27"/>
      <c r="B539" s="30"/>
      <c r="C539" s="137"/>
      <c r="D539" s="62"/>
    </row>
    <row r="540" spans="1:4">
      <c r="A540" s="27"/>
      <c r="B540" s="30"/>
      <c r="C540" s="137"/>
      <c r="D540" s="62"/>
    </row>
    <row r="541" spans="1:4">
      <c r="A541" s="27"/>
      <c r="B541" s="30"/>
      <c r="C541" s="137"/>
      <c r="D541" s="62"/>
    </row>
    <row r="542" spans="1:4">
      <c r="A542" s="27"/>
      <c r="B542" s="30"/>
      <c r="C542" s="137"/>
      <c r="D542" s="62"/>
    </row>
    <row r="543" spans="1:4">
      <c r="A543" s="27"/>
      <c r="B543" s="30"/>
      <c r="C543" s="137"/>
      <c r="D543" s="62"/>
    </row>
    <row r="544" spans="1:4">
      <c r="A544" s="27"/>
      <c r="B544" s="30"/>
      <c r="C544" s="137"/>
      <c r="D544" s="62"/>
    </row>
    <row r="545" spans="1:4">
      <c r="A545" s="27"/>
      <c r="B545" s="30"/>
      <c r="C545" s="137"/>
      <c r="D545" s="62"/>
    </row>
    <row r="546" spans="1:4">
      <c r="A546" s="27"/>
      <c r="B546" s="30"/>
      <c r="C546" s="137"/>
      <c r="D546" s="62"/>
    </row>
    <row r="547" spans="1:4">
      <c r="A547" s="27"/>
      <c r="B547" s="30"/>
      <c r="C547" s="137"/>
      <c r="D547" s="62"/>
    </row>
    <row r="548" spans="1:4">
      <c r="A548" s="27"/>
      <c r="B548" s="30"/>
      <c r="C548" s="137"/>
      <c r="D548" s="62"/>
    </row>
    <row r="549" spans="1:4">
      <c r="A549" s="27"/>
      <c r="B549" s="30"/>
      <c r="C549" s="137"/>
      <c r="D549" s="62"/>
    </row>
    <row r="550" spans="1:4">
      <c r="A550" s="27"/>
      <c r="B550" s="30"/>
      <c r="C550" s="137"/>
      <c r="D550" s="62"/>
    </row>
    <row r="551" spans="1:4">
      <c r="A551" s="27"/>
      <c r="B551" s="30"/>
      <c r="C551" s="137"/>
      <c r="D551" s="62"/>
    </row>
    <row r="552" spans="1:4">
      <c r="A552" s="27"/>
      <c r="B552" s="30"/>
      <c r="C552" s="137"/>
      <c r="D552" s="62"/>
    </row>
    <row r="553" spans="1:4">
      <c r="A553" s="27"/>
      <c r="B553" s="30"/>
      <c r="C553" s="137"/>
      <c r="D553" s="62"/>
    </row>
    <row r="554" spans="1:4">
      <c r="A554" s="27"/>
      <c r="B554" s="30"/>
      <c r="C554" s="137"/>
      <c r="D554" s="62"/>
    </row>
    <row r="555" spans="1:4">
      <c r="A555" s="27"/>
      <c r="B555" s="30"/>
      <c r="C555" s="137"/>
      <c r="D555" s="62"/>
    </row>
    <row r="556" spans="1:4">
      <c r="A556" s="27"/>
      <c r="B556" s="30"/>
      <c r="C556" s="137"/>
      <c r="D556" s="62"/>
    </row>
    <row r="557" spans="1:4">
      <c r="A557" s="27"/>
      <c r="B557" s="30"/>
      <c r="C557" s="137"/>
      <c r="D557" s="62"/>
    </row>
    <row r="558" spans="1:4">
      <c r="A558" s="27"/>
      <c r="B558" s="30"/>
      <c r="C558" s="137"/>
      <c r="D558" s="62"/>
    </row>
    <row r="559" spans="1:4">
      <c r="A559" s="27"/>
      <c r="B559" s="30"/>
      <c r="C559" s="137"/>
      <c r="D559" s="62"/>
    </row>
    <row r="560" spans="1:4">
      <c r="A560" s="27"/>
      <c r="B560" s="30"/>
      <c r="C560" s="137"/>
      <c r="D560" s="62"/>
    </row>
    <row r="561" spans="1:4">
      <c r="A561" s="27"/>
      <c r="B561" s="30"/>
      <c r="C561" s="137"/>
      <c r="D561" s="62"/>
    </row>
    <row r="562" spans="1:4">
      <c r="A562" s="27"/>
      <c r="B562" s="30"/>
      <c r="C562" s="137"/>
      <c r="D562" s="62"/>
    </row>
    <row r="563" spans="1:4">
      <c r="A563" s="27"/>
      <c r="B563" s="30"/>
      <c r="C563" s="137"/>
      <c r="D563" s="62"/>
    </row>
    <row r="564" spans="1:4">
      <c r="A564" s="27"/>
      <c r="B564" s="30"/>
      <c r="C564" s="137"/>
      <c r="D564" s="62"/>
    </row>
    <row r="565" spans="1:4">
      <c r="A565" s="27"/>
      <c r="B565" s="30"/>
      <c r="C565" s="137"/>
      <c r="D565" s="62"/>
    </row>
    <row r="566" spans="1:4">
      <c r="A566" s="27"/>
      <c r="B566" s="30"/>
      <c r="C566" s="137"/>
      <c r="D566" s="62"/>
    </row>
    <row r="567" spans="1:4">
      <c r="A567" s="27"/>
      <c r="B567" s="30"/>
      <c r="C567" s="137"/>
      <c r="D567" s="62"/>
    </row>
    <row r="568" spans="1:4">
      <c r="A568" s="27"/>
      <c r="B568" s="30"/>
      <c r="C568" s="137"/>
      <c r="D568" s="62"/>
    </row>
    <row r="569" spans="1:4">
      <c r="A569" s="27"/>
      <c r="B569" s="30"/>
      <c r="C569" s="137"/>
      <c r="D569" s="62"/>
    </row>
    <row r="570" spans="1:4">
      <c r="A570" s="27"/>
      <c r="B570" s="30"/>
      <c r="C570" s="137"/>
      <c r="D570" s="62"/>
    </row>
    <row r="571" spans="1:4">
      <c r="A571" s="27"/>
      <c r="B571" s="30"/>
      <c r="C571" s="137"/>
      <c r="D571" s="62"/>
    </row>
    <row r="572" spans="1:4">
      <c r="A572" s="27"/>
      <c r="B572" s="30"/>
      <c r="C572" s="137"/>
      <c r="D572" s="62"/>
    </row>
    <row r="573" spans="1:4">
      <c r="A573" s="27"/>
      <c r="B573" s="30"/>
      <c r="C573" s="137"/>
      <c r="D573" s="62"/>
    </row>
    <row r="574" spans="1:4">
      <c r="A574" s="27"/>
      <c r="B574" s="30"/>
      <c r="C574" s="137"/>
      <c r="D574" s="62"/>
    </row>
    <row r="575" spans="1:4">
      <c r="A575" s="27"/>
      <c r="B575" s="30"/>
      <c r="C575" s="137"/>
      <c r="D575" s="62"/>
    </row>
    <row r="576" spans="1:4">
      <c r="A576" s="27"/>
      <c r="B576" s="30"/>
      <c r="C576" s="137"/>
      <c r="D576" s="62"/>
    </row>
    <row r="577" spans="1:4">
      <c r="A577" s="27"/>
      <c r="B577" s="30"/>
      <c r="C577" s="137"/>
      <c r="D577" s="62"/>
    </row>
    <row r="578" spans="1:4">
      <c r="A578" s="27"/>
      <c r="B578" s="30"/>
      <c r="C578" s="137"/>
      <c r="D578" s="62"/>
    </row>
    <row r="579" spans="1:4">
      <c r="A579" s="27"/>
      <c r="B579" s="30"/>
      <c r="C579" s="137"/>
      <c r="D579" s="62"/>
    </row>
    <row r="580" spans="1:4">
      <c r="A580" s="27"/>
      <c r="B580" s="30"/>
      <c r="C580" s="137"/>
      <c r="D580" s="62"/>
    </row>
    <row r="581" spans="1:4">
      <c r="A581" s="27"/>
      <c r="B581" s="30"/>
      <c r="C581" s="137"/>
      <c r="D581" s="62"/>
    </row>
    <row r="582" spans="1:4">
      <c r="A582" s="27"/>
      <c r="B582" s="30"/>
      <c r="C582" s="137"/>
      <c r="D582" s="62"/>
    </row>
    <row r="583" spans="1:4">
      <c r="A583" s="27"/>
      <c r="B583" s="30"/>
      <c r="C583" s="137"/>
      <c r="D583" s="62"/>
    </row>
    <row r="584" spans="1:4">
      <c r="A584" s="27"/>
      <c r="B584" s="30"/>
      <c r="C584" s="137"/>
      <c r="D584" s="62"/>
    </row>
    <row r="585" spans="1:4">
      <c r="A585" s="27"/>
      <c r="B585" s="30"/>
      <c r="C585" s="137"/>
      <c r="D585" s="62"/>
    </row>
    <row r="586" spans="1:4">
      <c r="A586" s="27"/>
      <c r="B586" s="30"/>
      <c r="C586" s="137"/>
      <c r="D586" s="62"/>
    </row>
    <row r="587" spans="1:4">
      <c r="A587" s="27"/>
      <c r="B587" s="30"/>
      <c r="C587" s="137"/>
      <c r="D587" s="62"/>
    </row>
    <row r="588" spans="1:4">
      <c r="A588" s="27"/>
      <c r="B588" s="30"/>
      <c r="C588" s="137"/>
      <c r="D588" s="62"/>
    </row>
    <row r="589" spans="1:4">
      <c r="A589" s="27"/>
      <c r="B589" s="30"/>
      <c r="C589" s="137"/>
      <c r="D589" s="62"/>
    </row>
    <row r="590" spans="1:4">
      <c r="A590" s="27"/>
      <c r="B590" s="30"/>
      <c r="C590" s="137"/>
      <c r="D590" s="62"/>
    </row>
    <row r="591" spans="1:4">
      <c r="A591" s="27"/>
      <c r="B591" s="30"/>
      <c r="C591" s="137"/>
      <c r="D591" s="62"/>
    </row>
    <row r="592" spans="1:4">
      <c r="A592" s="27"/>
      <c r="B592" s="30"/>
      <c r="C592" s="137"/>
      <c r="D592" s="62"/>
    </row>
    <row r="593" spans="1:4">
      <c r="A593" s="27"/>
      <c r="B593" s="30"/>
      <c r="C593" s="137"/>
      <c r="D593" s="62"/>
    </row>
    <row r="594" spans="1:4">
      <c r="A594" s="27"/>
      <c r="B594" s="30"/>
      <c r="C594" s="137"/>
      <c r="D594" s="62"/>
    </row>
    <row r="595" spans="1:4">
      <c r="A595" s="27"/>
      <c r="B595" s="30"/>
      <c r="C595" s="137"/>
      <c r="D595" s="62"/>
    </row>
    <row r="596" spans="1:4">
      <c r="A596" s="27"/>
      <c r="B596" s="30"/>
      <c r="C596" s="137"/>
      <c r="D596" s="62"/>
    </row>
    <row r="597" spans="1:4">
      <c r="A597" s="27"/>
      <c r="B597" s="30"/>
      <c r="C597" s="137"/>
      <c r="D597" s="62"/>
    </row>
    <row r="598" spans="1:4">
      <c r="A598" s="27"/>
      <c r="B598" s="30"/>
      <c r="C598" s="137"/>
      <c r="D598" s="62"/>
    </row>
    <row r="599" spans="1:4">
      <c r="A599" s="27"/>
      <c r="B599" s="30"/>
      <c r="C599" s="137"/>
      <c r="D599" s="62"/>
    </row>
    <row r="600" spans="1:4">
      <c r="A600" s="27"/>
      <c r="B600" s="30"/>
      <c r="C600" s="137"/>
      <c r="D600" s="62"/>
    </row>
    <row r="601" spans="1:4">
      <c r="A601" s="27"/>
      <c r="B601" s="30"/>
      <c r="C601" s="137"/>
      <c r="D601" s="62"/>
    </row>
    <row r="602" spans="1:4">
      <c r="A602" s="27"/>
      <c r="B602" s="30"/>
      <c r="C602" s="137"/>
      <c r="D602" s="62"/>
    </row>
    <row r="603" spans="1:4">
      <c r="A603" s="27"/>
      <c r="B603" s="30"/>
      <c r="C603" s="137"/>
      <c r="D603" s="62"/>
    </row>
    <row r="604" spans="1:4">
      <c r="A604" s="27"/>
      <c r="B604" s="30"/>
      <c r="C604" s="137"/>
      <c r="D604" s="62"/>
    </row>
    <row r="605" spans="1:4">
      <c r="A605" s="27"/>
      <c r="B605" s="30"/>
      <c r="C605" s="137"/>
      <c r="D605" s="62"/>
    </row>
    <row r="606" spans="1:4">
      <c r="A606" s="27"/>
      <c r="B606" s="30"/>
      <c r="C606" s="137"/>
      <c r="D606" s="62"/>
    </row>
    <row r="607" spans="1:4">
      <c r="A607" s="27"/>
      <c r="B607" s="30"/>
      <c r="C607" s="137"/>
      <c r="D607" s="62"/>
    </row>
    <row r="608" spans="1:4">
      <c r="A608" s="27"/>
      <c r="B608" s="30"/>
      <c r="C608" s="137"/>
      <c r="D608" s="62"/>
    </row>
    <row r="609" spans="1:4">
      <c r="A609" s="27"/>
      <c r="B609" s="30"/>
      <c r="C609" s="137"/>
      <c r="D609" s="62"/>
    </row>
    <row r="610" spans="1:4">
      <c r="A610" s="27"/>
      <c r="B610" s="30"/>
      <c r="C610" s="137"/>
      <c r="D610" s="62"/>
    </row>
    <row r="611" spans="1:4">
      <c r="A611" s="27"/>
      <c r="B611" s="30"/>
      <c r="C611" s="137"/>
      <c r="D611" s="62"/>
    </row>
    <row r="612" spans="1:4">
      <c r="A612" s="27"/>
      <c r="B612" s="30"/>
      <c r="C612" s="137"/>
      <c r="D612" s="62"/>
    </row>
    <row r="613" spans="1:4">
      <c r="A613" s="27"/>
      <c r="B613" s="30"/>
      <c r="C613" s="137"/>
      <c r="D613" s="62"/>
    </row>
    <row r="614" spans="1:4">
      <c r="A614" s="27"/>
      <c r="B614" s="30"/>
      <c r="C614" s="137"/>
      <c r="D614" s="62"/>
    </row>
    <row r="615" spans="1:4">
      <c r="A615" s="27"/>
      <c r="B615" s="30"/>
      <c r="C615" s="137"/>
      <c r="D615" s="62"/>
    </row>
    <row r="616" spans="1:4">
      <c r="A616" s="27"/>
      <c r="B616" s="30"/>
      <c r="C616" s="137"/>
      <c r="D616" s="62"/>
    </row>
    <row r="617" spans="1:4">
      <c r="A617" s="27"/>
      <c r="B617" s="30"/>
      <c r="C617" s="137"/>
      <c r="D617" s="62"/>
    </row>
    <row r="618" spans="1:4">
      <c r="A618" s="27"/>
      <c r="B618" s="30"/>
      <c r="C618" s="137"/>
      <c r="D618" s="62"/>
    </row>
    <row r="619" spans="1:4">
      <c r="A619" s="27"/>
      <c r="B619" s="30"/>
      <c r="C619" s="137"/>
      <c r="D619" s="62"/>
    </row>
    <row r="620" spans="1:4">
      <c r="A620" s="27"/>
      <c r="B620" s="30"/>
      <c r="C620" s="137"/>
      <c r="D620" s="62"/>
    </row>
    <row r="621" spans="1:4">
      <c r="A621" s="27"/>
      <c r="B621" s="30"/>
      <c r="C621" s="137"/>
      <c r="D621" s="62"/>
    </row>
    <row r="622" spans="1:4">
      <c r="A622" s="27"/>
      <c r="B622" s="30"/>
      <c r="C622" s="137"/>
      <c r="D622" s="62"/>
    </row>
    <row r="623" spans="1:4">
      <c r="A623" s="27"/>
      <c r="B623" s="30"/>
      <c r="C623" s="137"/>
      <c r="D623" s="62"/>
    </row>
    <row r="624" spans="1:4">
      <c r="A624" s="27"/>
      <c r="B624" s="30"/>
      <c r="C624" s="137"/>
      <c r="D624" s="62"/>
    </row>
    <row r="625" spans="1:3">
      <c r="A625" s="27"/>
      <c r="B625" s="30"/>
      <c r="C625" s="137"/>
    </row>
    <row r="626" spans="1:3">
      <c r="A626" s="27"/>
      <c r="B626" s="30"/>
      <c r="C626" s="137"/>
    </row>
    <row r="627" spans="1:3">
      <c r="A627" s="27"/>
      <c r="B627" s="30"/>
      <c r="C627" s="137"/>
    </row>
    <row r="628" spans="1:3">
      <c r="A628" s="27"/>
      <c r="B628" s="30"/>
      <c r="C628" s="137"/>
    </row>
    <row r="629" spans="1:3">
      <c r="A629" s="27"/>
      <c r="B629" s="30"/>
      <c r="C629" s="137"/>
    </row>
    <row r="630" spans="1:3">
      <c r="A630" s="27"/>
      <c r="B630" s="30"/>
      <c r="C630" s="137"/>
    </row>
    <row r="631" spans="1:3">
      <c r="A631" s="27"/>
      <c r="B631" s="30"/>
      <c r="C631" s="137"/>
    </row>
    <row r="632" spans="1:3">
      <c r="A632" s="27"/>
      <c r="B632" s="30"/>
      <c r="C632" s="137"/>
    </row>
    <row r="633" spans="1:3">
      <c r="A633" s="27"/>
      <c r="B633" s="30"/>
      <c r="C633" s="137"/>
    </row>
    <row r="634" spans="1:3">
      <c r="A634" s="27"/>
      <c r="B634" s="30"/>
      <c r="C634" s="137"/>
    </row>
    <row r="635" spans="1:3">
      <c r="A635" s="27"/>
      <c r="B635" s="30"/>
      <c r="C635" s="137"/>
    </row>
    <row r="636" spans="1:3">
      <c r="A636" s="27"/>
      <c r="B636" s="30"/>
      <c r="C636" s="137"/>
    </row>
    <row r="637" spans="1:3">
      <c r="A637" s="27"/>
      <c r="B637" s="30"/>
      <c r="C637" s="137"/>
    </row>
    <row r="638" spans="1:3">
      <c r="A638" s="27"/>
      <c r="B638" s="30"/>
      <c r="C638" s="137"/>
    </row>
    <row r="639" spans="1:3">
      <c r="A639" s="27"/>
      <c r="B639" s="30"/>
      <c r="C639" s="137"/>
    </row>
    <row r="640" spans="1:3">
      <c r="A640" s="27"/>
      <c r="B640" s="30"/>
      <c r="C640" s="137"/>
    </row>
    <row r="641" spans="1:3">
      <c r="A641" s="27"/>
      <c r="B641" s="30"/>
      <c r="C641" s="137"/>
    </row>
    <row r="642" spans="1:3">
      <c r="A642" s="27"/>
      <c r="B642" s="30"/>
      <c r="C642" s="137"/>
    </row>
    <row r="643" spans="1:3">
      <c r="A643" s="27"/>
      <c r="B643" s="30"/>
      <c r="C643" s="137"/>
    </row>
    <row r="644" spans="1:3">
      <c r="A644" s="27"/>
      <c r="B644" s="30"/>
      <c r="C644" s="137"/>
    </row>
    <row r="645" spans="1:3">
      <c r="A645" s="27"/>
      <c r="B645" s="30"/>
      <c r="C645" s="137"/>
    </row>
    <row r="646" spans="1:3">
      <c r="A646" s="27"/>
      <c r="B646" s="30"/>
      <c r="C646" s="137"/>
    </row>
    <row r="647" spans="1:3">
      <c r="A647" s="27"/>
      <c r="B647" s="30"/>
      <c r="C647" s="137"/>
    </row>
    <row r="648" spans="1:3">
      <c r="A648" s="27"/>
      <c r="B648" s="30"/>
      <c r="C648" s="137"/>
    </row>
    <row r="649" spans="1:3">
      <c r="A649" s="27"/>
      <c r="B649" s="30"/>
      <c r="C649" s="137"/>
    </row>
    <row r="650" spans="1:3">
      <c r="A650" s="27"/>
      <c r="B650" s="30"/>
      <c r="C650" s="137"/>
    </row>
    <row r="651" spans="1:3">
      <c r="A651" s="27"/>
      <c r="B651" s="30"/>
      <c r="C651" s="137"/>
    </row>
    <row r="652" spans="1:3">
      <c r="A652" s="27"/>
      <c r="B652" s="30"/>
      <c r="C652" s="137"/>
    </row>
    <row r="653" spans="1:3">
      <c r="A653" s="27"/>
      <c r="B653" s="30"/>
      <c r="C653" s="137"/>
    </row>
    <row r="654" spans="1:3">
      <c r="A654" s="27"/>
      <c r="B654" s="30"/>
      <c r="C654" s="137"/>
    </row>
    <row r="655" spans="1:3">
      <c r="A655" s="27"/>
      <c r="B655" s="30"/>
      <c r="C655" s="137"/>
    </row>
    <row r="656" spans="1:3">
      <c r="A656" s="27"/>
      <c r="B656" s="30"/>
      <c r="C656" s="137"/>
    </row>
    <row r="657" spans="1:3">
      <c r="A657" s="27"/>
      <c r="B657" s="30"/>
      <c r="C657" s="137"/>
    </row>
    <row r="658" spans="1:3">
      <c r="A658" s="27"/>
      <c r="B658" s="30"/>
      <c r="C658" s="137"/>
    </row>
    <row r="659" spans="1:3">
      <c r="A659" s="27"/>
      <c r="B659" s="30"/>
      <c r="C659" s="137"/>
    </row>
    <row r="660" spans="1:3">
      <c r="A660" s="27"/>
      <c r="B660" s="30"/>
      <c r="C660" s="137"/>
    </row>
    <row r="661" spans="1:3">
      <c r="A661" s="27"/>
      <c r="B661" s="30"/>
      <c r="C661" s="137"/>
    </row>
    <row r="662" spans="1:3">
      <c r="A662" s="27"/>
      <c r="B662" s="30"/>
      <c r="C662" s="137"/>
    </row>
    <row r="663" spans="1:3">
      <c r="A663" s="27"/>
      <c r="B663" s="30"/>
      <c r="C663" s="137"/>
    </row>
    <row r="664" spans="1:3">
      <c r="A664" s="27"/>
      <c r="B664" s="30"/>
      <c r="C664" s="137"/>
    </row>
    <row r="665" spans="1:3">
      <c r="A665" s="27"/>
      <c r="B665" s="30"/>
      <c r="C665" s="137"/>
    </row>
    <row r="666" spans="1:3">
      <c r="A666" s="27"/>
      <c r="B666" s="30"/>
      <c r="C666" s="137"/>
    </row>
    <row r="667" spans="1:3">
      <c r="A667" s="27"/>
      <c r="B667" s="30"/>
      <c r="C667" s="137"/>
    </row>
    <row r="668" spans="1:3">
      <c r="A668" s="27"/>
      <c r="B668" s="30"/>
      <c r="C668" s="137"/>
    </row>
    <row r="669" spans="1:3">
      <c r="A669" s="27"/>
      <c r="B669" s="30"/>
      <c r="C669" s="137"/>
    </row>
    <row r="670" spans="1:3">
      <c r="A670" s="27"/>
      <c r="B670" s="30"/>
      <c r="C670" s="137"/>
    </row>
    <row r="671" spans="1:3">
      <c r="A671" s="27"/>
      <c r="B671" s="30"/>
      <c r="C671" s="137"/>
    </row>
    <row r="672" spans="1:3">
      <c r="A672" s="27"/>
      <c r="B672" s="30"/>
      <c r="C672" s="137"/>
    </row>
    <row r="673" spans="1:3">
      <c r="A673" s="27"/>
      <c r="B673" s="30"/>
      <c r="C673" s="137"/>
    </row>
    <row r="674" spans="1:3">
      <c r="A674" s="27"/>
      <c r="B674" s="30"/>
      <c r="C674" s="137"/>
    </row>
    <row r="675" spans="1:3">
      <c r="A675" s="27"/>
      <c r="B675" s="30"/>
      <c r="C675" s="137"/>
    </row>
    <row r="676" spans="1:3">
      <c r="A676" s="27"/>
      <c r="B676" s="30"/>
      <c r="C676" s="137"/>
    </row>
    <row r="677" spans="1:3">
      <c r="A677" s="27"/>
      <c r="B677" s="30"/>
      <c r="C677" s="137"/>
    </row>
    <row r="678" spans="1:3">
      <c r="A678" s="27"/>
      <c r="B678" s="30"/>
      <c r="C678" s="137"/>
    </row>
    <row r="679" spans="1:3">
      <c r="A679" s="27"/>
      <c r="B679" s="30"/>
      <c r="C679" s="137"/>
    </row>
    <row r="680" spans="1:3">
      <c r="A680" s="27"/>
      <c r="B680" s="30"/>
      <c r="C680" s="137"/>
    </row>
    <row r="681" spans="1:3">
      <c r="A681" s="27"/>
      <c r="B681" s="30"/>
      <c r="C681" s="137"/>
    </row>
    <row r="682" spans="1:3">
      <c r="A682" s="27"/>
      <c r="B682" s="30"/>
      <c r="C682" s="137"/>
    </row>
    <row r="683" spans="1:3">
      <c r="A683" s="27"/>
      <c r="B683" s="30"/>
      <c r="C683" s="137"/>
    </row>
    <row r="684" spans="1:3">
      <c r="A684" s="27"/>
      <c r="B684" s="30"/>
      <c r="C684" s="137"/>
    </row>
    <row r="685" spans="1:3">
      <c r="A685" s="27"/>
      <c r="B685" s="30"/>
      <c r="C685" s="137"/>
    </row>
    <row r="686" spans="1:3">
      <c r="A686" s="27"/>
      <c r="B686" s="30"/>
      <c r="C686" s="137"/>
    </row>
    <row r="687" spans="1:3">
      <c r="A687" s="27"/>
      <c r="B687" s="30"/>
      <c r="C687" s="137"/>
    </row>
    <row r="688" spans="1:3">
      <c r="A688" s="27"/>
      <c r="B688" s="30"/>
      <c r="C688" s="137"/>
    </row>
    <row r="689" spans="1:3">
      <c r="A689" s="27"/>
      <c r="B689" s="30"/>
      <c r="C689" s="137"/>
    </row>
    <row r="690" spans="1:3">
      <c r="A690" s="27"/>
      <c r="B690" s="30"/>
      <c r="C690" s="137"/>
    </row>
    <row r="691" spans="1:3">
      <c r="A691" s="27"/>
      <c r="B691" s="30"/>
      <c r="C691" s="137"/>
    </row>
    <row r="692" spans="1:3">
      <c r="A692" s="27"/>
      <c r="B692" s="30"/>
      <c r="C692" s="137"/>
    </row>
    <row r="693" spans="1:3">
      <c r="A693" s="27"/>
      <c r="B693" s="30"/>
      <c r="C693" s="137"/>
    </row>
    <row r="694" spans="1:3">
      <c r="A694" s="27"/>
      <c r="B694" s="30"/>
      <c r="C694" s="137"/>
    </row>
    <row r="695" spans="1:3">
      <c r="A695" s="27"/>
      <c r="B695" s="30"/>
      <c r="C695" s="137"/>
    </row>
    <row r="696" spans="1:3">
      <c r="A696" s="27"/>
      <c r="B696" s="30"/>
      <c r="C696" s="137"/>
    </row>
    <row r="697" spans="1:3">
      <c r="A697" s="27"/>
      <c r="B697" s="30"/>
      <c r="C697" s="137"/>
    </row>
    <row r="698" spans="1:3">
      <c r="A698" s="27"/>
      <c r="B698" s="30"/>
      <c r="C698" s="137"/>
    </row>
    <row r="699" spans="1:3">
      <c r="A699" s="27"/>
      <c r="B699" s="30"/>
      <c r="C699" s="137"/>
    </row>
    <row r="700" spans="1:3">
      <c r="A700" s="27"/>
      <c r="B700" s="30"/>
      <c r="C700" s="137"/>
    </row>
    <row r="701" spans="1:3">
      <c r="A701" s="27"/>
      <c r="B701" s="30"/>
      <c r="C701" s="137"/>
    </row>
    <row r="702" spans="1:3">
      <c r="A702" s="27"/>
      <c r="B702" s="30"/>
      <c r="C702" s="137"/>
    </row>
    <row r="703" spans="1:3">
      <c r="A703" s="27"/>
      <c r="B703" s="30"/>
      <c r="C703" s="137"/>
    </row>
    <row r="704" spans="1:3">
      <c r="A704" s="27"/>
      <c r="B704" s="30"/>
      <c r="C704" s="137"/>
    </row>
    <row r="705" spans="1:3">
      <c r="A705" s="27"/>
      <c r="B705" s="30"/>
      <c r="C705" s="137"/>
    </row>
    <row r="706" spans="1:3">
      <c r="A706" s="27"/>
      <c r="B706" s="30"/>
      <c r="C706" s="137"/>
    </row>
    <row r="707" spans="1:3">
      <c r="A707" s="27"/>
      <c r="B707" s="30"/>
      <c r="C707" s="137"/>
    </row>
    <row r="708" spans="1:3">
      <c r="A708" s="27"/>
      <c r="B708" s="30"/>
      <c r="C708" s="137"/>
    </row>
    <row r="709" spans="1:3">
      <c r="A709" s="27"/>
      <c r="B709" s="30"/>
      <c r="C709" s="137"/>
    </row>
    <row r="710" spans="1:3">
      <c r="A710" s="27"/>
      <c r="B710" s="30"/>
      <c r="C710" s="137"/>
    </row>
    <row r="711" spans="1:3">
      <c r="A711" s="27"/>
      <c r="B711" s="30"/>
      <c r="C711" s="137"/>
    </row>
    <row r="712" spans="1:3">
      <c r="A712" s="27"/>
      <c r="B712" s="30"/>
      <c r="C712" s="137"/>
    </row>
    <row r="713" spans="1:3">
      <c r="A713" s="27"/>
      <c r="B713" s="30"/>
      <c r="C713" s="137"/>
    </row>
    <row r="714" spans="1:3">
      <c r="A714" s="27"/>
      <c r="B714" s="30"/>
      <c r="C714" s="137"/>
    </row>
    <row r="715" spans="1:3">
      <c r="A715" s="27"/>
      <c r="B715" s="30"/>
      <c r="C715" s="137"/>
    </row>
    <row r="716" spans="1:3">
      <c r="A716" s="27"/>
      <c r="B716" s="30"/>
      <c r="C716" s="137"/>
    </row>
    <row r="717" spans="1:3">
      <c r="A717" s="27"/>
      <c r="B717" s="30"/>
      <c r="C717" s="137"/>
    </row>
    <row r="718" spans="1:3">
      <c r="A718" s="27"/>
      <c r="B718" s="30"/>
      <c r="C718" s="137"/>
    </row>
    <row r="719" spans="1:3">
      <c r="A719" s="27"/>
      <c r="B719" s="30"/>
      <c r="C719" s="137"/>
    </row>
    <row r="720" spans="1:3">
      <c r="A720" s="27"/>
      <c r="B720" s="30"/>
      <c r="C720" s="137"/>
    </row>
    <row r="721" spans="1:3">
      <c r="A721" s="27"/>
      <c r="B721" s="30"/>
      <c r="C721" s="137"/>
    </row>
    <row r="722" spans="1:3">
      <c r="A722" s="27"/>
      <c r="B722" s="30"/>
      <c r="C722" s="137"/>
    </row>
    <row r="723" spans="1:3">
      <c r="A723" s="27"/>
      <c r="B723" s="30"/>
      <c r="C723" s="137"/>
    </row>
    <row r="724" spans="1:3">
      <c r="A724" s="27"/>
      <c r="B724" s="30"/>
      <c r="C724" s="137"/>
    </row>
    <row r="725" spans="1:3">
      <c r="A725" s="27"/>
      <c r="B725" s="30"/>
      <c r="C725" s="137"/>
    </row>
    <row r="726" spans="1:3">
      <c r="A726" s="27"/>
      <c r="B726" s="30"/>
      <c r="C726" s="137"/>
    </row>
    <row r="727" spans="1:3">
      <c r="A727" s="27"/>
      <c r="B727" s="30"/>
      <c r="C727" s="137"/>
    </row>
    <row r="728" spans="1:3">
      <c r="A728" s="27"/>
      <c r="B728" s="30"/>
      <c r="C728" s="137"/>
    </row>
    <row r="729" spans="1:3">
      <c r="A729" s="27"/>
      <c r="B729" s="30"/>
      <c r="C729" s="137"/>
    </row>
    <row r="730" spans="1:3">
      <c r="A730" s="27"/>
      <c r="B730" s="30"/>
      <c r="C730" s="137"/>
    </row>
    <row r="731" spans="1:3">
      <c r="A731" s="27"/>
      <c r="B731" s="30"/>
      <c r="C731" s="137"/>
    </row>
    <row r="732" spans="1:3">
      <c r="A732" s="27"/>
      <c r="B732" s="30"/>
      <c r="C732" s="137"/>
    </row>
    <row r="733" spans="1:3">
      <c r="A733" s="27"/>
      <c r="B733" s="30"/>
      <c r="C733" s="137"/>
    </row>
    <row r="734" spans="1:3">
      <c r="A734" s="27"/>
      <c r="B734" s="30"/>
      <c r="C734" s="137"/>
    </row>
    <row r="735" spans="1:3">
      <c r="A735" s="27"/>
      <c r="B735" s="30"/>
      <c r="C735" s="137"/>
    </row>
    <row r="736" spans="1:3">
      <c r="A736" s="27"/>
      <c r="B736" s="30"/>
      <c r="C736" s="137"/>
    </row>
    <row r="737" spans="1:3">
      <c r="A737" s="27"/>
      <c r="B737" s="30"/>
      <c r="C737" s="137"/>
    </row>
    <row r="738" spans="1:3">
      <c r="A738" s="27"/>
      <c r="B738" s="30"/>
      <c r="C738" s="137"/>
    </row>
    <row r="739" spans="1:3">
      <c r="A739" s="27"/>
      <c r="B739" s="30"/>
      <c r="C739" s="137"/>
    </row>
    <row r="740" spans="1:3">
      <c r="A740" s="27"/>
      <c r="B740" s="30"/>
      <c r="C740" s="137"/>
    </row>
    <row r="741" spans="1:3">
      <c r="A741" s="27"/>
      <c r="B741" s="30"/>
      <c r="C741" s="137"/>
    </row>
    <row r="742" spans="1:3">
      <c r="A742" s="27"/>
      <c r="B742" s="30"/>
      <c r="C742" s="137"/>
    </row>
    <row r="743" spans="1:3">
      <c r="A743" s="27"/>
      <c r="B743" s="30"/>
      <c r="C743" s="137"/>
    </row>
    <row r="744" spans="1:3">
      <c r="A744" s="27"/>
      <c r="B744" s="30"/>
      <c r="C744" s="137"/>
    </row>
    <row r="745" spans="1:3">
      <c r="A745" s="27"/>
      <c r="B745" s="30"/>
      <c r="C745" s="137"/>
    </row>
    <row r="746" spans="1:3">
      <c r="A746" s="27"/>
      <c r="B746" s="30"/>
      <c r="C746" s="137"/>
    </row>
    <row r="747" spans="1:3">
      <c r="A747" s="27"/>
      <c r="B747" s="30"/>
      <c r="C747" s="137"/>
    </row>
    <row r="748" spans="1:3">
      <c r="A748" s="27"/>
      <c r="B748" s="30"/>
      <c r="C748" s="137"/>
    </row>
    <row r="749" spans="1:3">
      <c r="A749" s="27"/>
      <c r="B749" s="30"/>
      <c r="C749" s="137"/>
    </row>
    <row r="750" spans="1:3">
      <c r="A750" s="27"/>
      <c r="B750" s="30"/>
      <c r="C750" s="137"/>
    </row>
    <row r="751" spans="1:3">
      <c r="A751" s="27"/>
      <c r="B751" s="30"/>
      <c r="C751" s="137"/>
    </row>
    <row r="752" spans="1:3">
      <c r="A752" s="27"/>
      <c r="B752" s="30"/>
      <c r="C752" s="137"/>
    </row>
    <row r="753" spans="1:3">
      <c r="A753" s="27"/>
      <c r="B753" s="30"/>
      <c r="C753" s="137"/>
    </row>
    <row r="754" spans="1:3">
      <c r="A754" s="27"/>
      <c r="B754" s="30"/>
      <c r="C754" s="137"/>
    </row>
    <row r="755" spans="1:3">
      <c r="A755" s="27"/>
      <c r="B755" s="30"/>
      <c r="C755" s="137"/>
    </row>
    <row r="756" spans="1:3">
      <c r="A756" s="27"/>
      <c r="B756" s="30"/>
      <c r="C756" s="137"/>
    </row>
    <row r="757" spans="1:3">
      <c r="A757" s="27"/>
      <c r="B757" s="30"/>
      <c r="C757" s="137"/>
    </row>
    <row r="758" spans="1:3">
      <c r="A758" s="27"/>
      <c r="B758" s="30"/>
      <c r="C758" s="137"/>
    </row>
    <row r="759" spans="1:3">
      <c r="A759" s="27"/>
      <c r="B759" s="30"/>
      <c r="C759" s="137"/>
    </row>
    <row r="760" spans="1:3">
      <c r="A760" s="27"/>
      <c r="B760" s="30"/>
      <c r="C760" s="137"/>
    </row>
    <row r="761" spans="1:3">
      <c r="A761" s="27"/>
      <c r="B761" s="30"/>
      <c r="C761" s="137"/>
    </row>
    <row r="762" spans="1:3">
      <c r="A762" s="27"/>
      <c r="B762" s="30"/>
      <c r="C762" s="137"/>
    </row>
    <row r="763" spans="1:3">
      <c r="A763" s="27"/>
      <c r="B763" s="30"/>
      <c r="C763" s="137"/>
    </row>
    <row r="764" spans="1:3">
      <c r="A764" s="27"/>
      <c r="B764" s="30"/>
      <c r="C764" s="137"/>
    </row>
    <row r="765" spans="1:3">
      <c r="A765" s="27"/>
      <c r="B765" s="30"/>
      <c r="C765" s="137"/>
    </row>
    <row r="766" spans="1:3">
      <c r="A766" s="27"/>
      <c r="B766" s="30"/>
      <c r="C766" s="137"/>
    </row>
    <row r="767" spans="1:3">
      <c r="A767" s="27"/>
      <c r="B767" s="30"/>
      <c r="C767" s="137"/>
    </row>
    <row r="768" spans="1:3">
      <c r="A768" s="27"/>
      <c r="B768" s="30"/>
      <c r="C768" s="137"/>
    </row>
    <row r="769" spans="1:3">
      <c r="A769" s="27"/>
      <c r="B769" s="30"/>
      <c r="C769" s="137"/>
    </row>
    <row r="770" spans="1:3">
      <c r="A770" s="27"/>
      <c r="B770" s="30"/>
      <c r="C770" s="137"/>
    </row>
    <row r="771" spans="1:3">
      <c r="A771" s="27"/>
      <c r="B771" s="30"/>
      <c r="C771" s="137"/>
    </row>
    <row r="772" spans="1:3">
      <c r="A772" s="27"/>
      <c r="B772" s="30"/>
      <c r="C772" s="137"/>
    </row>
    <row r="773" spans="1:3">
      <c r="A773" s="27"/>
      <c r="B773" s="30"/>
      <c r="C773" s="137"/>
    </row>
    <row r="774" spans="1:3">
      <c r="A774" s="27"/>
      <c r="B774" s="30"/>
      <c r="C774" s="137"/>
    </row>
    <row r="775" spans="1:3">
      <c r="A775" s="27"/>
      <c r="B775" s="30"/>
      <c r="C775" s="137"/>
    </row>
    <row r="776" spans="1:3">
      <c r="A776" s="27"/>
      <c r="B776" s="30"/>
      <c r="C776" s="137"/>
    </row>
    <row r="777" spans="1:3">
      <c r="A777" s="27"/>
      <c r="B777" s="30"/>
      <c r="C777" s="137"/>
    </row>
    <row r="778" spans="1:3">
      <c r="A778" s="27"/>
      <c r="B778" s="30"/>
      <c r="C778" s="137"/>
    </row>
    <row r="779" spans="1:3">
      <c r="A779" s="27"/>
      <c r="B779" s="30"/>
      <c r="C779" s="137"/>
    </row>
    <row r="780" spans="1:3">
      <c r="A780" s="27"/>
      <c r="B780" s="30"/>
      <c r="C780" s="137"/>
    </row>
    <row r="781" spans="1:3">
      <c r="A781" s="27"/>
      <c r="B781" s="30"/>
      <c r="C781" s="137"/>
    </row>
    <row r="782" spans="1:3">
      <c r="A782" s="27"/>
      <c r="B782" s="30"/>
      <c r="C782" s="137"/>
    </row>
    <row r="783" spans="1:3">
      <c r="A783" s="27"/>
      <c r="B783" s="30"/>
      <c r="C783" s="137"/>
    </row>
    <row r="784" spans="1:3">
      <c r="A784" s="27"/>
      <c r="B784" s="30"/>
      <c r="C784" s="137"/>
    </row>
    <row r="785" spans="1:3">
      <c r="A785" s="27"/>
      <c r="B785" s="30"/>
      <c r="C785" s="137"/>
    </row>
    <row r="786" spans="1:3">
      <c r="A786" s="27"/>
      <c r="B786" s="30"/>
      <c r="C786" s="137"/>
    </row>
    <row r="787" spans="1:3">
      <c r="A787" s="27"/>
      <c r="B787" s="30"/>
      <c r="C787" s="137"/>
    </row>
    <row r="788" spans="1:3">
      <c r="A788" s="27"/>
      <c r="B788" s="30"/>
      <c r="C788" s="137"/>
    </row>
    <row r="789" spans="1:3">
      <c r="A789" s="27"/>
      <c r="B789" s="30"/>
      <c r="C789" s="137"/>
    </row>
    <row r="790" spans="1:3">
      <c r="A790" s="27"/>
      <c r="B790" s="30"/>
      <c r="C790" s="137"/>
    </row>
    <row r="791" spans="1:3">
      <c r="A791" s="27"/>
      <c r="B791" s="30"/>
      <c r="C791" s="137"/>
    </row>
    <row r="792" spans="1:3">
      <c r="A792" s="27"/>
      <c r="B792" s="30"/>
      <c r="C792" s="137"/>
    </row>
    <row r="793" spans="1:3">
      <c r="A793" s="27"/>
      <c r="B793" s="30"/>
      <c r="C793" s="137"/>
    </row>
    <row r="794" spans="1:3">
      <c r="A794" s="27"/>
      <c r="B794" s="30"/>
      <c r="C794" s="137"/>
    </row>
    <row r="795" spans="1:3">
      <c r="A795" s="27"/>
      <c r="B795" s="30"/>
      <c r="C795" s="137"/>
    </row>
    <row r="796" spans="1:3">
      <c r="A796" s="27"/>
      <c r="B796" s="30"/>
      <c r="C796" s="137"/>
    </row>
    <row r="797" spans="1:3">
      <c r="A797" s="27"/>
      <c r="B797" s="30"/>
      <c r="C797" s="137"/>
    </row>
    <row r="798" spans="1:3">
      <c r="A798" s="27"/>
      <c r="B798" s="30"/>
      <c r="C798" s="137"/>
    </row>
    <row r="799" spans="1:3">
      <c r="A799" s="27"/>
      <c r="B799" s="30"/>
      <c r="C799" s="137"/>
    </row>
    <row r="800" spans="1:3">
      <c r="A800" s="27"/>
      <c r="B800" s="30"/>
      <c r="C800" s="137"/>
    </row>
    <row r="801" spans="1:3">
      <c r="A801" s="27"/>
      <c r="B801" s="30"/>
      <c r="C801" s="137"/>
    </row>
    <row r="802" spans="1:3">
      <c r="A802" s="27"/>
      <c r="B802" s="30"/>
      <c r="C802" s="137"/>
    </row>
    <row r="803" spans="1:3">
      <c r="A803" s="27"/>
      <c r="B803" s="30"/>
      <c r="C803" s="137"/>
    </row>
    <row r="804" spans="1:3">
      <c r="A804" s="27"/>
      <c r="B804" s="30"/>
      <c r="C804" s="137"/>
    </row>
    <row r="805" spans="1:3">
      <c r="A805" s="27"/>
      <c r="B805" s="30"/>
      <c r="C805" s="137"/>
    </row>
    <row r="806" spans="1:3">
      <c r="A806" s="27"/>
      <c r="B806" s="30"/>
      <c r="C806" s="137"/>
    </row>
    <row r="807" spans="1:3">
      <c r="A807" s="27"/>
      <c r="B807" s="30"/>
      <c r="C807" s="137"/>
    </row>
    <row r="808" spans="1:3">
      <c r="A808" s="27"/>
      <c r="B808" s="30"/>
      <c r="C808" s="137"/>
    </row>
    <row r="809" spans="1:3">
      <c r="A809" s="27"/>
      <c r="B809" s="30"/>
      <c r="C809" s="137"/>
    </row>
    <row r="810" spans="1:3">
      <c r="A810" s="27"/>
      <c r="B810" s="30"/>
      <c r="C810" s="137"/>
    </row>
    <row r="811" spans="1:3">
      <c r="A811" s="27"/>
      <c r="B811" s="30"/>
      <c r="C811" s="137"/>
    </row>
    <row r="812" spans="1:3">
      <c r="A812" s="27"/>
      <c r="B812" s="30"/>
      <c r="C812" s="137"/>
    </row>
    <row r="813" spans="1:3">
      <c r="A813" s="27"/>
      <c r="B813" s="30"/>
      <c r="C813" s="137"/>
    </row>
    <row r="814" spans="1:3">
      <c r="A814" s="27"/>
      <c r="B814" s="30"/>
      <c r="C814" s="137"/>
    </row>
    <row r="815" spans="1:3">
      <c r="A815" s="27"/>
      <c r="B815" s="30"/>
      <c r="C815" s="137"/>
    </row>
    <row r="816" spans="1:3">
      <c r="A816" s="27"/>
      <c r="B816" s="30"/>
      <c r="C816" s="137"/>
    </row>
    <row r="817" spans="1:3">
      <c r="A817" s="27"/>
      <c r="B817" s="30"/>
      <c r="C817" s="137"/>
    </row>
    <row r="818" spans="1:3">
      <c r="A818" s="27"/>
      <c r="B818" s="30"/>
      <c r="C818" s="137"/>
    </row>
    <row r="819" spans="1:3">
      <c r="A819" s="27"/>
      <c r="B819" s="30"/>
      <c r="C819" s="137"/>
    </row>
    <row r="820" spans="1:3">
      <c r="A820" s="27"/>
      <c r="B820" s="30"/>
      <c r="C820" s="137"/>
    </row>
    <row r="821" spans="1:3">
      <c r="A821" s="27"/>
      <c r="B821" s="30"/>
      <c r="C821" s="137"/>
    </row>
    <row r="822" spans="1:3">
      <c r="A822" s="27"/>
      <c r="B822" s="30"/>
      <c r="C822" s="137"/>
    </row>
    <row r="823" spans="1:3">
      <c r="A823" s="27"/>
      <c r="B823" s="30"/>
      <c r="C823" s="137"/>
    </row>
    <row r="824" spans="1:3">
      <c r="A824" s="27"/>
      <c r="B824" s="30"/>
      <c r="C824" s="137"/>
    </row>
    <row r="825" spans="1:3">
      <c r="A825" s="27"/>
      <c r="B825" s="30"/>
      <c r="C825" s="137"/>
    </row>
    <row r="826" spans="1:3">
      <c r="A826" s="27"/>
      <c r="B826" s="30"/>
      <c r="C826" s="137"/>
    </row>
    <row r="827" spans="1:3">
      <c r="A827" s="27"/>
      <c r="B827" s="30"/>
      <c r="C827" s="137"/>
    </row>
    <row r="828" spans="1:3">
      <c r="A828" s="27"/>
      <c r="B828" s="30"/>
      <c r="C828" s="137"/>
    </row>
    <row r="829" spans="1:3">
      <c r="A829" s="27"/>
      <c r="B829" s="30"/>
      <c r="C829" s="137"/>
    </row>
    <row r="830" spans="1:3">
      <c r="A830" s="27"/>
      <c r="B830" s="30"/>
      <c r="C830" s="137"/>
    </row>
    <row r="831" spans="1:3">
      <c r="A831" s="27"/>
      <c r="B831" s="30"/>
      <c r="C831" s="137"/>
    </row>
    <row r="832" spans="1:3">
      <c r="A832" s="27"/>
      <c r="B832" s="30"/>
      <c r="C832" s="137"/>
    </row>
    <row r="833" spans="1:3">
      <c r="A833" s="27"/>
      <c r="B833" s="30"/>
      <c r="C833" s="137"/>
    </row>
    <row r="834" spans="1:3">
      <c r="A834" s="27"/>
      <c r="B834" s="30"/>
      <c r="C834" s="137"/>
    </row>
    <row r="835" spans="1:3">
      <c r="A835" s="27"/>
      <c r="B835" s="30"/>
      <c r="C835" s="137"/>
    </row>
    <row r="836" spans="1:3">
      <c r="A836" s="27"/>
      <c r="B836" s="30"/>
      <c r="C836" s="137"/>
    </row>
    <row r="837" spans="1:3">
      <c r="A837" s="27"/>
      <c r="B837" s="30"/>
      <c r="C837" s="137"/>
    </row>
    <row r="838" spans="1:3">
      <c r="A838" s="27"/>
      <c r="B838" s="30"/>
      <c r="C838" s="137"/>
    </row>
    <row r="839" spans="1:3">
      <c r="A839" s="27"/>
      <c r="B839" s="30"/>
      <c r="C839" s="137"/>
    </row>
    <row r="840" spans="1:3">
      <c r="A840" s="27"/>
      <c r="B840" s="30"/>
      <c r="C840" s="137"/>
    </row>
    <row r="841" spans="1:3">
      <c r="A841" s="27"/>
      <c r="B841" s="30"/>
      <c r="C841" s="137"/>
    </row>
    <row r="842" spans="1:3">
      <c r="A842" s="27"/>
      <c r="B842" s="30"/>
      <c r="C842" s="137"/>
    </row>
    <row r="843" spans="1:3">
      <c r="A843" s="27"/>
      <c r="B843" s="30"/>
      <c r="C843" s="137"/>
    </row>
    <row r="844" spans="1:3">
      <c r="A844" s="27"/>
      <c r="B844" s="30"/>
      <c r="C844" s="137"/>
    </row>
    <row r="845" spans="1:3">
      <c r="A845" s="27"/>
      <c r="B845" s="30"/>
      <c r="C845" s="137"/>
    </row>
    <row r="846" spans="1:3">
      <c r="A846" s="27"/>
      <c r="B846" s="30"/>
      <c r="C846" s="137"/>
    </row>
    <row r="847" spans="1:3">
      <c r="A847" s="27"/>
      <c r="B847" s="30"/>
      <c r="C847" s="137"/>
    </row>
    <row r="848" spans="1:3">
      <c r="A848" s="27"/>
      <c r="B848" s="30"/>
      <c r="C848" s="137"/>
    </row>
    <row r="849" spans="1:3">
      <c r="A849" s="27"/>
      <c r="B849" s="30"/>
      <c r="C849" s="137"/>
    </row>
    <row r="850" spans="1:3">
      <c r="A850" s="27"/>
      <c r="B850" s="30"/>
      <c r="C850" s="137"/>
    </row>
    <row r="851" spans="1:3">
      <c r="A851" s="27"/>
      <c r="B851" s="30"/>
      <c r="C851" s="137"/>
    </row>
    <row r="852" spans="1:3">
      <c r="A852" s="27"/>
      <c r="B852" s="30"/>
      <c r="C852" s="137"/>
    </row>
    <row r="853" spans="1:3">
      <c r="A853" s="27"/>
      <c r="B853" s="30"/>
      <c r="C853" s="137"/>
    </row>
    <row r="854" spans="1:3">
      <c r="A854" s="27"/>
      <c r="B854" s="30"/>
      <c r="C854" s="137"/>
    </row>
    <row r="855" spans="1:3">
      <c r="A855" s="27"/>
      <c r="B855" s="30"/>
      <c r="C855" s="137"/>
    </row>
    <row r="856" spans="1:3">
      <c r="A856" s="27"/>
      <c r="B856" s="30"/>
      <c r="C856" s="137"/>
    </row>
    <row r="857" spans="1:3">
      <c r="A857" s="27"/>
      <c r="B857" s="30"/>
      <c r="C857" s="137"/>
    </row>
    <row r="858" spans="1:3">
      <c r="A858" s="27"/>
      <c r="B858" s="30"/>
      <c r="C858" s="137"/>
    </row>
    <row r="859" spans="1:3">
      <c r="A859" s="27"/>
      <c r="B859" s="30"/>
      <c r="C859" s="137"/>
    </row>
    <row r="860" spans="1:3">
      <c r="A860" s="27"/>
      <c r="B860" s="30"/>
      <c r="C860" s="137"/>
    </row>
    <row r="861" spans="1:3">
      <c r="A861" s="27"/>
      <c r="B861" s="30"/>
      <c r="C861" s="137"/>
    </row>
    <row r="862" spans="1:3">
      <c r="A862" s="27"/>
      <c r="B862" s="30"/>
      <c r="C862" s="137"/>
    </row>
    <row r="863" spans="1:3">
      <c r="A863" s="27"/>
      <c r="B863" s="30"/>
      <c r="C863" s="137"/>
    </row>
    <row r="864" spans="1:3">
      <c r="A864" s="27"/>
      <c r="B864" s="30"/>
      <c r="C864" s="137"/>
    </row>
    <row r="865" spans="1:3">
      <c r="A865" s="27"/>
      <c r="B865" s="30"/>
      <c r="C865" s="137"/>
    </row>
    <row r="866" spans="1:3">
      <c r="A866" s="27"/>
      <c r="B866" s="30"/>
      <c r="C866" s="137"/>
    </row>
    <row r="867" spans="1:3">
      <c r="A867" s="27"/>
      <c r="B867" s="30"/>
      <c r="C867" s="137"/>
    </row>
    <row r="868" spans="1:3">
      <c r="A868" s="27"/>
      <c r="B868" s="30"/>
      <c r="C868" s="137"/>
    </row>
    <row r="869" spans="1:3">
      <c r="A869" s="27"/>
      <c r="B869" s="30"/>
      <c r="C869" s="137"/>
    </row>
    <row r="870" spans="1:3">
      <c r="A870" s="27"/>
      <c r="B870" s="30"/>
      <c r="C870" s="137"/>
    </row>
    <row r="871" spans="1:3">
      <c r="A871" s="27"/>
      <c r="B871" s="30"/>
      <c r="C871" s="137"/>
    </row>
    <row r="872" spans="1:3">
      <c r="A872" s="27"/>
      <c r="B872" s="30"/>
      <c r="C872" s="137"/>
    </row>
    <row r="873" spans="1:3">
      <c r="A873" s="27"/>
      <c r="B873" s="30"/>
      <c r="C873" s="137"/>
    </row>
    <row r="874" spans="1:3">
      <c r="A874" s="27"/>
      <c r="B874" s="30"/>
      <c r="C874" s="137"/>
    </row>
    <row r="875" spans="1:3">
      <c r="A875" s="27"/>
      <c r="B875" s="30"/>
      <c r="C875" s="137"/>
    </row>
    <row r="876" spans="1:3">
      <c r="A876" s="27"/>
      <c r="B876" s="30"/>
      <c r="C876" s="137"/>
    </row>
    <row r="877" spans="1:3">
      <c r="A877" s="27"/>
      <c r="B877" s="30"/>
      <c r="C877" s="137"/>
    </row>
    <row r="878" spans="1:3">
      <c r="A878" s="27"/>
      <c r="B878" s="30"/>
      <c r="C878" s="137"/>
    </row>
    <row r="879" spans="1:3">
      <c r="A879" s="27"/>
      <c r="B879" s="30"/>
      <c r="C879" s="137"/>
    </row>
    <row r="880" spans="1:3">
      <c r="A880" s="27"/>
      <c r="B880" s="30"/>
      <c r="C880" s="137"/>
    </row>
    <row r="881" spans="1:3">
      <c r="A881" s="27"/>
      <c r="B881" s="30"/>
      <c r="C881" s="137"/>
    </row>
    <row r="882" spans="1:3">
      <c r="A882" s="27"/>
      <c r="B882" s="30"/>
      <c r="C882" s="137"/>
    </row>
    <row r="883" spans="1:3">
      <c r="A883" s="27"/>
      <c r="B883" s="30"/>
      <c r="C883" s="137"/>
    </row>
    <row r="884" spans="1:3">
      <c r="A884" s="27"/>
      <c r="B884" s="30"/>
      <c r="C884" s="137"/>
    </row>
    <row r="885" spans="1:3">
      <c r="A885" s="27"/>
      <c r="B885" s="30"/>
      <c r="C885" s="137"/>
    </row>
    <row r="886" spans="1:3">
      <c r="A886" s="27"/>
      <c r="B886" s="30"/>
      <c r="C886" s="137"/>
    </row>
    <row r="887" spans="1:3">
      <c r="A887" s="27"/>
      <c r="B887" s="30"/>
      <c r="C887" s="137"/>
    </row>
    <row r="888" spans="1:3">
      <c r="A888" s="27"/>
      <c r="B888" s="30"/>
      <c r="C888" s="137"/>
    </row>
    <row r="889" spans="1:3">
      <c r="A889" s="27"/>
      <c r="B889" s="30"/>
      <c r="C889" s="137"/>
    </row>
    <row r="890" spans="1:3">
      <c r="A890" s="27"/>
      <c r="B890" s="30"/>
      <c r="C890" s="137"/>
    </row>
    <row r="891" spans="1:3">
      <c r="A891" s="27"/>
      <c r="B891" s="30"/>
      <c r="C891" s="137"/>
    </row>
    <row r="892" spans="1:3">
      <c r="A892" s="27"/>
      <c r="B892" s="30"/>
      <c r="C892" s="137"/>
    </row>
    <row r="893" spans="1:3">
      <c r="A893" s="27"/>
      <c r="B893" s="30"/>
      <c r="C893" s="137"/>
    </row>
    <row r="894" spans="1:3">
      <c r="A894" s="27"/>
      <c r="B894" s="30"/>
      <c r="C894" s="137"/>
    </row>
    <row r="895" spans="1:3">
      <c r="A895" s="27"/>
      <c r="B895" s="30"/>
      <c r="C895" s="137"/>
    </row>
    <row r="896" spans="1:3">
      <c r="A896" s="27"/>
      <c r="B896" s="30"/>
      <c r="C896" s="137"/>
    </row>
    <row r="897" spans="1:3">
      <c r="A897" s="27"/>
      <c r="B897" s="30"/>
      <c r="C897" s="137"/>
    </row>
    <row r="898" spans="1:3">
      <c r="A898" s="27"/>
      <c r="B898" s="30"/>
      <c r="C898" s="137"/>
    </row>
    <row r="899" spans="1:3">
      <c r="A899" s="27"/>
      <c r="B899" s="30"/>
      <c r="C899" s="137"/>
    </row>
    <row r="900" spans="1:3">
      <c r="A900" s="27"/>
      <c r="B900" s="30"/>
      <c r="C900" s="137"/>
    </row>
    <row r="901" spans="1:3">
      <c r="A901" s="27"/>
      <c r="B901" s="30"/>
      <c r="C901" s="137"/>
    </row>
    <row r="902" spans="1:3">
      <c r="A902" s="27"/>
      <c r="B902" s="30"/>
      <c r="C902" s="137"/>
    </row>
    <row r="903" spans="1:3">
      <c r="A903" s="27"/>
      <c r="B903" s="30"/>
      <c r="C903" s="137"/>
    </row>
    <row r="904" spans="1:3">
      <c r="A904" s="27"/>
      <c r="B904" s="30"/>
      <c r="C904" s="137"/>
    </row>
    <row r="905" spans="1:3">
      <c r="A905" s="27"/>
      <c r="B905" s="30"/>
      <c r="C905" s="137"/>
    </row>
    <row r="906" spans="1:3">
      <c r="A906" s="27"/>
      <c r="B906" s="30"/>
      <c r="C906" s="137"/>
    </row>
    <row r="907" spans="1:3">
      <c r="A907" s="27"/>
      <c r="B907" s="30"/>
      <c r="C907" s="137"/>
    </row>
    <row r="908" spans="1:3">
      <c r="A908" s="27"/>
      <c r="B908" s="30"/>
      <c r="C908" s="137"/>
    </row>
    <row r="909" spans="1:3">
      <c r="A909" s="27"/>
      <c r="B909" s="30"/>
      <c r="C909" s="137"/>
    </row>
    <row r="910" spans="1:3">
      <c r="A910" s="27"/>
      <c r="B910" s="30"/>
      <c r="C910" s="137"/>
    </row>
    <row r="911" spans="1:3">
      <c r="A911" s="27"/>
      <c r="B911" s="30"/>
      <c r="C911" s="137"/>
    </row>
    <row r="912" spans="1:3">
      <c r="A912" s="27"/>
      <c r="B912" s="30"/>
      <c r="C912" s="137"/>
    </row>
    <row r="913" spans="1:3">
      <c r="A913" s="27"/>
      <c r="B913" s="30"/>
      <c r="C913" s="137"/>
    </row>
    <row r="914" spans="1:3">
      <c r="A914" s="27"/>
      <c r="B914" s="30"/>
      <c r="C914" s="137"/>
    </row>
    <row r="915" spans="1:3">
      <c r="A915" s="27"/>
      <c r="B915" s="30"/>
      <c r="C915" s="137"/>
    </row>
    <row r="916" spans="1:3">
      <c r="A916" s="27"/>
      <c r="B916" s="30"/>
      <c r="C916" s="137"/>
    </row>
    <row r="917" spans="1:3">
      <c r="A917" s="27"/>
      <c r="B917" s="30"/>
      <c r="C917" s="137"/>
    </row>
    <row r="918" spans="1:3">
      <c r="A918" s="27"/>
      <c r="B918" s="30"/>
      <c r="C918" s="137"/>
    </row>
    <row r="919" spans="1:3">
      <c r="A919" s="27"/>
      <c r="B919" s="30"/>
      <c r="C919" s="137"/>
    </row>
    <row r="920" spans="1:3">
      <c r="A920" s="27"/>
      <c r="B920" s="30"/>
      <c r="C920" s="137"/>
    </row>
    <row r="921" spans="1:3">
      <c r="A921" s="27"/>
      <c r="B921" s="30"/>
      <c r="C921" s="137"/>
    </row>
    <row r="922" spans="1:3">
      <c r="A922" s="27"/>
      <c r="B922" s="30"/>
      <c r="C922" s="137"/>
    </row>
    <row r="923" spans="1:3">
      <c r="A923" s="27"/>
      <c r="B923" s="30"/>
      <c r="C923" s="137"/>
    </row>
    <row r="924" spans="1:3">
      <c r="A924" s="27"/>
      <c r="B924" s="30"/>
      <c r="C924" s="137"/>
    </row>
    <row r="925" spans="1:3">
      <c r="A925" s="27"/>
      <c r="B925" s="30"/>
      <c r="C925" s="137"/>
    </row>
    <row r="926" spans="1:3">
      <c r="A926" s="27"/>
      <c r="B926" s="30"/>
      <c r="C926" s="137"/>
    </row>
    <row r="927" spans="1:3">
      <c r="A927" s="27"/>
      <c r="B927" s="30"/>
      <c r="C927" s="137"/>
    </row>
    <row r="928" spans="1:3">
      <c r="A928" s="27"/>
      <c r="B928" s="30"/>
      <c r="C928" s="137"/>
    </row>
    <row r="929" spans="1:3">
      <c r="A929" s="27"/>
      <c r="B929" s="30"/>
      <c r="C929" s="137"/>
    </row>
    <row r="930" spans="1:3">
      <c r="A930" s="27"/>
      <c r="B930" s="30"/>
      <c r="C930" s="137"/>
    </row>
    <row r="931" spans="1:3">
      <c r="A931" s="27"/>
      <c r="B931" s="30"/>
      <c r="C931" s="137"/>
    </row>
    <row r="932" spans="1:3">
      <c r="A932" s="27"/>
      <c r="B932" s="30"/>
      <c r="C932" s="137"/>
    </row>
    <row r="933" spans="1:3">
      <c r="A933" s="27"/>
      <c r="B933" s="30"/>
      <c r="C933" s="137"/>
    </row>
    <row r="934" spans="1:3">
      <c r="A934" s="27"/>
      <c r="B934" s="30"/>
      <c r="C934" s="137"/>
    </row>
    <row r="935" spans="1:3">
      <c r="A935" s="27"/>
      <c r="B935" s="30"/>
      <c r="C935" s="137"/>
    </row>
    <row r="936" spans="1:3">
      <c r="A936" s="27"/>
      <c r="B936" s="30"/>
      <c r="C936" s="137"/>
    </row>
    <row r="937" spans="1:3">
      <c r="A937" s="27"/>
      <c r="B937" s="30"/>
      <c r="C937" s="137"/>
    </row>
    <row r="938" spans="1:3">
      <c r="A938" s="27"/>
      <c r="B938" s="30"/>
      <c r="C938" s="137"/>
    </row>
    <row r="939" spans="1:3">
      <c r="A939" s="27"/>
      <c r="B939" s="30"/>
      <c r="C939" s="137"/>
    </row>
    <row r="940" spans="1:3">
      <c r="A940" s="27"/>
      <c r="B940" s="30"/>
      <c r="C940" s="137"/>
    </row>
    <row r="941" spans="1:3">
      <c r="A941" s="27"/>
      <c r="B941" s="30"/>
      <c r="C941" s="137"/>
    </row>
    <row r="942" spans="1:3">
      <c r="A942" s="27"/>
      <c r="B942" s="30"/>
      <c r="C942" s="137"/>
    </row>
    <row r="943" spans="1:3">
      <c r="A943" s="27"/>
      <c r="B943" s="30"/>
      <c r="C943" s="137"/>
    </row>
    <row r="944" spans="1:3">
      <c r="A944" s="27"/>
      <c r="B944" s="30"/>
      <c r="C944" s="137"/>
    </row>
    <row r="945" spans="1:3">
      <c r="A945" s="27"/>
      <c r="B945" s="30"/>
      <c r="C945" s="137"/>
    </row>
    <row r="946" spans="1:3">
      <c r="A946" s="27"/>
      <c r="B946" s="30"/>
      <c r="C946" s="137"/>
    </row>
    <row r="947" spans="1:3">
      <c r="A947" s="27"/>
      <c r="B947" s="30"/>
      <c r="C947" s="137"/>
    </row>
    <row r="948" spans="1:3">
      <c r="A948" s="27"/>
      <c r="B948" s="30"/>
      <c r="C948" s="137"/>
    </row>
    <row r="949" spans="1:3">
      <c r="A949" s="27"/>
      <c r="B949" s="30"/>
      <c r="C949" s="137"/>
    </row>
    <row r="950" spans="1:3">
      <c r="A950" s="27"/>
      <c r="B950" s="30"/>
      <c r="C950" s="137"/>
    </row>
    <row r="951" spans="1:3">
      <c r="A951" s="27"/>
      <c r="B951" s="30"/>
      <c r="C951" s="137"/>
    </row>
    <row r="952" spans="1:3">
      <c r="A952" s="27"/>
      <c r="B952" s="30"/>
      <c r="C952" s="137"/>
    </row>
    <row r="953" spans="1:3">
      <c r="A953" s="27"/>
      <c r="B953" s="30"/>
      <c r="C953" s="137"/>
    </row>
    <row r="954" spans="1:3">
      <c r="A954" s="27"/>
      <c r="B954" s="30"/>
      <c r="C954" s="137"/>
    </row>
    <row r="955" spans="1:3">
      <c r="A955" s="27"/>
      <c r="B955" s="30"/>
      <c r="C955" s="137"/>
    </row>
    <row r="956" spans="1:3">
      <c r="A956" s="27"/>
      <c r="B956" s="30"/>
      <c r="C956" s="137"/>
    </row>
    <row r="957" spans="1:3">
      <c r="A957" s="27"/>
      <c r="B957" s="30"/>
      <c r="C957" s="137"/>
    </row>
    <row r="958" spans="1:3">
      <c r="A958" s="27"/>
      <c r="B958" s="30"/>
      <c r="C958" s="137"/>
    </row>
    <row r="959" spans="1:3">
      <c r="A959" s="27"/>
      <c r="B959" s="30"/>
      <c r="C959" s="137"/>
    </row>
    <row r="960" spans="1:3">
      <c r="A960" s="27"/>
      <c r="B960" s="30"/>
      <c r="C960" s="137"/>
    </row>
    <row r="961" spans="1:3">
      <c r="A961" s="27"/>
      <c r="B961" s="30"/>
      <c r="C961" s="137"/>
    </row>
    <row r="962" spans="1:3">
      <c r="A962" s="27"/>
      <c r="B962" s="30"/>
      <c r="C962" s="137"/>
    </row>
    <row r="963" spans="1:3">
      <c r="A963" s="27"/>
      <c r="B963" s="30"/>
      <c r="C963" s="137"/>
    </row>
    <row r="964" spans="1:3">
      <c r="A964" s="27"/>
      <c r="B964" s="30"/>
      <c r="C964" s="137"/>
    </row>
    <row r="965" spans="1:3">
      <c r="A965" s="27"/>
      <c r="B965" s="30"/>
      <c r="C965" s="137"/>
    </row>
    <row r="966" spans="1:3">
      <c r="A966" s="27"/>
      <c r="B966" s="30"/>
      <c r="C966" s="137"/>
    </row>
    <row r="967" spans="1:3">
      <c r="A967" s="27"/>
      <c r="B967" s="30"/>
      <c r="C967" s="137"/>
    </row>
    <row r="968" spans="1:3">
      <c r="A968" s="27"/>
      <c r="B968" s="30"/>
      <c r="C968" s="137"/>
    </row>
    <row r="969" spans="1:3">
      <c r="A969" s="27"/>
      <c r="B969" s="30"/>
      <c r="C969" s="137"/>
    </row>
    <row r="970" spans="1:3">
      <c r="A970" s="27"/>
      <c r="B970" s="30"/>
      <c r="C970" s="137"/>
    </row>
    <row r="971" spans="1:3">
      <c r="A971" s="27"/>
      <c r="B971" s="30"/>
      <c r="C971" s="137"/>
    </row>
    <row r="972" spans="1:3">
      <c r="A972" s="27"/>
      <c r="B972" s="30"/>
      <c r="C972" s="137"/>
    </row>
    <row r="973" spans="1:3">
      <c r="A973" s="27"/>
      <c r="B973" s="30"/>
      <c r="C973" s="137"/>
    </row>
    <row r="974" spans="1:3">
      <c r="A974" s="27"/>
      <c r="B974" s="30"/>
      <c r="C974" s="137"/>
    </row>
    <row r="975" spans="1:3">
      <c r="A975" s="27"/>
      <c r="B975" s="30"/>
      <c r="C975" s="137"/>
    </row>
    <row r="976" spans="1:3">
      <c r="A976" s="27"/>
      <c r="B976" s="30"/>
      <c r="C976" s="137"/>
    </row>
    <row r="977" spans="1:3">
      <c r="A977" s="27"/>
      <c r="B977" s="30"/>
      <c r="C977" s="137"/>
    </row>
    <row r="978" spans="1:3">
      <c r="A978" s="27"/>
      <c r="B978" s="30"/>
      <c r="C978" s="137"/>
    </row>
    <row r="979" spans="1:3">
      <c r="A979" s="27"/>
      <c r="B979" s="30"/>
      <c r="C979" s="137"/>
    </row>
    <row r="980" spans="1:3">
      <c r="A980" s="27"/>
      <c r="B980" s="30"/>
      <c r="C980" s="137"/>
    </row>
    <row r="981" spans="1:3">
      <c r="A981" s="27"/>
      <c r="B981" s="30"/>
      <c r="C981" s="137"/>
    </row>
    <row r="982" spans="1:3">
      <c r="A982" s="27"/>
      <c r="B982" s="30"/>
      <c r="C982" s="137"/>
    </row>
    <row r="983" spans="1:3">
      <c r="A983" s="27"/>
      <c r="B983" s="30"/>
      <c r="C983" s="137"/>
    </row>
    <row r="984" spans="1:3">
      <c r="A984" s="27"/>
      <c r="B984" s="30"/>
      <c r="C984" s="137"/>
    </row>
    <row r="985" spans="1:3">
      <c r="A985" s="27"/>
      <c r="B985" s="30"/>
      <c r="C985" s="137"/>
    </row>
    <row r="986" spans="1:3">
      <c r="A986" s="27"/>
      <c r="B986" s="30"/>
      <c r="C986" s="137"/>
    </row>
    <row r="987" spans="1:3">
      <c r="A987" s="27"/>
      <c r="B987" s="30"/>
      <c r="C987" s="137"/>
    </row>
    <row r="988" spans="1:3">
      <c r="A988" s="27"/>
      <c r="B988" s="30"/>
      <c r="C988" s="137"/>
    </row>
    <row r="989" spans="1:3">
      <c r="A989" s="27"/>
      <c r="B989" s="30"/>
      <c r="C989" s="137"/>
    </row>
    <row r="990" spans="1:3">
      <c r="A990" s="27"/>
      <c r="B990" s="30"/>
      <c r="C990" s="137"/>
    </row>
    <row r="991" spans="1:3">
      <c r="A991" s="27"/>
      <c r="B991" s="30"/>
      <c r="C991" s="137"/>
    </row>
    <row r="992" spans="1:3">
      <c r="A992" s="27"/>
      <c r="B992" s="30"/>
      <c r="C992" s="137"/>
    </row>
    <row r="993" spans="1:3">
      <c r="A993" s="27"/>
      <c r="B993" s="30"/>
      <c r="C993" s="137"/>
    </row>
    <row r="994" spans="1:3">
      <c r="B994" s="30"/>
      <c r="C994" s="137"/>
    </row>
  </sheetData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5"/>
  <sheetViews>
    <sheetView zoomScaleNormal="100" workbookViewId="0">
      <selection activeCell="B4" sqref="B4"/>
    </sheetView>
  </sheetViews>
  <sheetFormatPr defaultRowHeight="12.75"/>
  <cols>
    <col min="1" max="1" width="9.5703125" style="25" customWidth="1"/>
    <col min="2" max="2" width="34.28515625" style="25" customWidth="1"/>
    <col min="3" max="3" width="17" style="25" customWidth="1"/>
    <col min="4" max="4" width="19.85546875" style="25" customWidth="1"/>
    <col min="5" max="5" width="9.28515625" style="25" customWidth="1"/>
    <col min="6" max="6" width="11.42578125" style="25" customWidth="1"/>
    <col min="7" max="7" width="0.5703125" style="25" hidden="1" customWidth="1"/>
    <col min="8" max="8" width="12.5703125" style="25" customWidth="1"/>
    <col min="9" max="9" width="13.85546875" style="25" bestFit="1" customWidth="1"/>
    <col min="10" max="10" width="12.85546875" style="25" customWidth="1"/>
    <col min="11" max="16384" width="9.140625" style="25"/>
  </cols>
  <sheetData>
    <row r="1" spans="1:9" ht="24.95" customHeight="1">
      <c r="A1" s="142" t="s">
        <v>111</v>
      </c>
      <c r="B1" s="142"/>
      <c r="C1" s="142"/>
      <c r="D1" s="142"/>
    </row>
    <row r="2" spans="1:9" ht="24.95" customHeight="1">
      <c r="A2" s="41" t="s">
        <v>0</v>
      </c>
      <c r="B2" s="41" t="s">
        <v>2</v>
      </c>
      <c r="C2" s="41" t="s">
        <v>3</v>
      </c>
      <c r="D2" s="41" t="s">
        <v>4</v>
      </c>
      <c r="E2" s="64"/>
      <c r="F2" s="64"/>
      <c r="G2" s="64"/>
      <c r="H2" s="64"/>
      <c r="I2" s="64"/>
    </row>
    <row r="3" spans="1:9" ht="24.95" hidden="1" customHeight="1">
      <c r="A3" s="39">
        <v>1</v>
      </c>
      <c r="B3" s="53" t="s">
        <v>8</v>
      </c>
      <c r="C3" s="46" t="s">
        <v>7</v>
      </c>
      <c r="D3" s="46" t="s">
        <v>6</v>
      </c>
      <c r="E3" s="66" t="s">
        <v>9</v>
      </c>
      <c r="F3" s="17" t="s">
        <v>10</v>
      </c>
      <c r="G3" s="17" t="s">
        <v>11</v>
      </c>
      <c r="H3" s="17" t="s">
        <v>12</v>
      </c>
      <c r="I3" s="17" t="s">
        <v>13</v>
      </c>
    </row>
    <row r="4" spans="1:9" ht="24.95" customHeight="1">
      <c r="A4" s="39">
        <v>1</v>
      </c>
      <c r="B4" s="51" t="s">
        <v>17</v>
      </c>
      <c r="C4" s="93">
        <v>132995</v>
      </c>
      <c r="D4" s="93">
        <v>613855</v>
      </c>
      <c r="E4" s="67"/>
      <c r="F4" s="74"/>
      <c r="G4" s="75"/>
      <c r="H4" s="76"/>
      <c r="I4" s="77"/>
    </row>
    <row r="5" spans="1:9" ht="24.95" customHeight="1">
      <c r="A5" s="39">
        <v>2</v>
      </c>
      <c r="B5" s="51" t="s">
        <v>15</v>
      </c>
      <c r="C5" s="94">
        <v>33695806</v>
      </c>
      <c r="D5" s="94">
        <v>24922886</v>
      </c>
      <c r="E5" s="68"/>
      <c r="F5" s="86"/>
      <c r="G5" s="82"/>
      <c r="H5" s="83"/>
      <c r="I5" s="83"/>
    </row>
    <row r="6" spans="1:9" ht="24.95" customHeight="1">
      <c r="A6" s="39">
        <v>3</v>
      </c>
      <c r="B6" s="51" t="s">
        <v>16</v>
      </c>
      <c r="C6" s="94">
        <v>16576216</v>
      </c>
      <c r="D6" s="94">
        <v>550322</v>
      </c>
      <c r="E6" s="68"/>
      <c r="F6" s="86"/>
      <c r="G6" s="82"/>
      <c r="H6" s="82"/>
      <c r="I6" s="82"/>
    </row>
    <row r="7" spans="1:9" ht="24.95" customHeight="1">
      <c r="A7" s="39">
        <v>4</v>
      </c>
      <c r="B7" s="128" t="s">
        <v>28</v>
      </c>
      <c r="C7" s="94">
        <v>146984070</v>
      </c>
      <c r="D7" s="94">
        <v>89068089</v>
      </c>
      <c r="E7" s="68"/>
      <c r="F7" s="86"/>
      <c r="G7" s="82"/>
      <c r="H7" s="82"/>
      <c r="I7" s="82"/>
    </row>
    <row r="8" spans="1:9" ht="24.95" customHeight="1">
      <c r="A8" s="39">
        <v>5</v>
      </c>
      <c r="B8" s="51" t="s">
        <v>14</v>
      </c>
      <c r="C8" s="94">
        <v>279110</v>
      </c>
      <c r="D8" s="94">
        <v>1283986</v>
      </c>
      <c r="E8" s="68"/>
      <c r="F8" s="69"/>
      <c r="G8" s="13"/>
      <c r="H8" s="13"/>
      <c r="I8" s="13"/>
    </row>
    <row r="9" spans="1:9" ht="24.95" customHeight="1">
      <c r="A9" s="39">
        <v>6</v>
      </c>
      <c r="B9" s="51" t="s">
        <v>18</v>
      </c>
      <c r="C9" s="94">
        <v>1405040</v>
      </c>
      <c r="D9" s="94">
        <v>40817</v>
      </c>
      <c r="E9" s="68"/>
      <c r="F9" s="87"/>
      <c r="G9" s="87"/>
      <c r="H9" s="13"/>
      <c r="I9" s="13"/>
    </row>
    <row r="10" spans="1:9" ht="24.95" customHeight="1">
      <c r="A10" s="39">
        <v>7</v>
      </c>
      <c r="B10" s="51" t="s">
        <v>22</v>
      </c>
      <c r="C10" s="133">
        <v>2196204</v>
      </c>
      <c r="D10" s="133">
        <v>6339139</v>
      </c>
      <c r="E10" s="68"/>
      <c r="F10" s="64"/>
      <c r="G10" s="64"/>
      <c r="H10" s="65"/>
      <c r="I10" s="65"/>
    </row>
    <row r="11" spans="1:9" ht="24.95" customHeight="1">
      <c r="A11" s="39">
        <v>8</v>
      </c>
      <c r="B11" s="52" t="s">
        <v>26</v>
      </c>
      <c r="C11" s="94">
        <v>330900</v>
      </c>
      <c r="D11" s="94">
        <v>494303</v>
      </c>
      <c r="E11" s="70"/>
      <c r="F11" s="64"/>
      <c r="G11" s="64"/>
      <c r="H11" s="64"/>
      <c r="I11" s="65"/>
    </row>
    <row r="12" spans="1:9" ht="24.95" customHeight="1">
      <c r="A12" s="39">
        <v>9</v>
      </c>
      <c r="B12" s="51" t="s">
        <v>21</v>
      </c>
      <c r="C12" s="94">
        <v>23291553</v>
      </c>
      <c r="D12" s="94">
        <v>534700</v>
      </c>
      <c r="E12" s="57"/>
      <c r="I12" s="26"/>
    </row>
    <row r="13" spans="1:9" ht="24.95" customHeight="1">
      <c r="A13" s="39">
        <v>10</v>
      </c>
      <c r="B13" s="51" t="s">
        <v>20</v>
      </c>
      <c r="C13" s="94">
        <v>1828664</v>
      </c>
      <c r="D13" s="135">
        <v>2043739</v>
      </c>
      <c r="E13" s="57"/>
      <c r="I13" s="26"/>
    </row>
    <row r="14" spans="1:9" ht="24.95" customHeight="1">
      <c r="A14" s="39">
        <v>11</v>
      </c>
      <c r="B14" s="52" t="s">
        <v>69</v>
      </c>
      <c r="C14" s="133">
        <v>3678371</v>
      </c>
      <c r="D14" s="140">
        <v>440506</v>
      </c>
      <c r="E14" s="56"/>
      <c r="I14" s="26"/>
    </row>
    <row r="15" spans="1:9" ht="24.95" customHeight="1">
      <c r="A15" s="39">
        <v>12</v>
      </c>
      <c r="B15" s="97" t="s">
        <v>24</v>
      </c>
      <c r="C15" s="135">
        <v>71716026</v>
      </c>
      <c r="D15" s="135">
        <v>1837607</v>
      </c>
      <c r="E15" s="56"/>
      <c r="I15" s="26"/>
    </row>
    <row r="16" spans="1:9" ht="24.95" customHeight="1">
      <c r="A16" s="39">
        <v>13</v>
      </c>
      <c r="B16" s="92" t="s">
        <v>23</v>
      </c>
      <c r="C16" s="94">
        <v>73033</v>
      </c>
      <c r="D16" s="94">
        <v>314337</v>
      </c>
      <c r="E16" s="56"/>
      <c r="I16" s="26"/>
    </row>
    <row r="17" spans="1:9" ht="24.95" customHeight="1">
      <c r="A17" s="39">
        <v>14</v>
      </c>
      <c r="B17" s="42" t="s">
        <v>25</v>
      </c>
      <c r="C17" s="93">
        <v>3323</v>
      </c>
      <c r="D17" s="93">
        <v>21080</v>
      </c>
      <c r="E17" s="56"/>
      <c r="I17" s="26"/>
    </row>
    <row r="18" spans="1:9" ht="24.95" customHeight="1">
      <c r="A18" s="39">
        <v>15</v>
      </c>
      <c r="B18" s="42" t="s">
        <v>27</v>
      </c>
      <c r="C18" s="93">
        <v>15770000</v>
      </c>
      <c r="D18" s="93">
        <v>8279250</v>
      </c>
      <c r="E18" s="58"/>
      <c r="I18" s="26"/>
    </row>
    <row r="19" spans="1:9" ht="24.95" customHeight="1">
      <c r="A19" s="39">
        <v>16</v>
      </c>
      <c r="B19" s="51" t="s">
        <v>19</v>
      </c>
      <c r="C19" s="130">
        <v>2842560</v>
      </c>
      <c r="D19" s="130">
        <v>5900214</v>
      </c>
      <c r="E19" s="56"/>
    </row>
    <row r="20" spans="1:9" ht="24.95" customHeight="1">
      <c r="A20" s="39">
        <v>17</v>
      </c>
      <c r="B20" s="51" t="s">
        <v>50</v>
      </c>
      <c r="C20" s="141">
        <v>18450193</v>
      </c>
      <c r="D20" s="141">
        <v>6107049</v>
      </c>
      <c r="E20" s="56"/>
    </row>
    <row r="21" spans="1:9" ht="27" customHeight="1">
      <c r="A21" s="27"/>
      <c r="B21" s="20"/>
      <c r="C21" s="15"/>
      <c r="D21" s="15"/>
      <c r="E21" s="28"/>
      <c r="F21" s="29"/>
    </row>
    <row r="22" spans="1:9" ht="28.5" customHeight="1">
      <c r="A22" s="27"/>
      <c r="B22" s="20"/>
      <c r="C22" s="15"/>
      <c r="D22" s="15"/>
      <c r="E22" s="28"/>
      <c r="F22" s="29"/>
    </row>
    <row r="23" spans="1:9" ht="32.25" customHeight="1">
      <c r="A23" s="27"/>
      <c r="B23" s="20"/>
      <c r="C23" s="15"/>
      <c r="D23" s="15"/>
      <c r="E23" s="28"/>
      <c r="F23" s="29"/>
    </row>
    <row r="24" spans="1:9">
      <c r="A24" s="27"/>
      <c r="B24" s="20"/>
      <c r="C24" s="15"/>
      <c r="D24" s="15"/>
      <c r="E24" s="28"/>
      <c r="F24" s="29"/>
    </row>
    <row r="25" spans="1:9">
      <c r="A25" s="27"/>
      <c r="B25" s="20"/>
      <c r="C25" s="15"/>
      <c r="D25" s="15"/>
      <c r="E25" s="28"/>
      <c r="F25" s="29"/>
    </row>
    <row r="26" spans="1:9">
      <c r="A26" s="27"/>
      <c r="B26" s="20"/>
      <c r="C26" s="15"/>
      <c r="D26" s="15"/>
      <c r="E26" s="28"/>
      <c r="F26" s="29"/>
    </row>
    <row r="27" spans="1:9">
      <c r="A27" s="27"/>
      <c r="B27" s="20"/>
      <c r="C27" s="15"/>
      <c r="D27" s="15"/>
      <c r="E27" s="28"/>
      <c r="F27" s="29"/>
    </row>
    <row r="28" spans="1:9">
      <c r="A28" s="27"/>
      <c r="B28" s="20"/>
      <c r="C28" s="15"/>
      <c r="D28" s="15"/>
      <c r="E28" s="28"/>
      <c r="F28" s="29"/>
    </row>
    <row r="29" spans="1:9">
      <c r="A29" s="27"/>
      <c r="B29" s="20"/>
      <c r="C29" s="15"/>
      <c r="D29" s="15"/>
      <c r="E29" s="28"/>
      <c r="F29" s="29"/>
    </row>
    <row r="30" spans="1:9">
      <c r="A30" s="27"/>
      <c r="B30" s="20"/>
      <c r="C30" s="15"/>
      <c r="D30" s="15"/>
      <c r="E30" s="28"/>
      <c r="F30" s="29"/>
    </row>
    <row r="31" spans="1:9">
      <c r="A31" s="27"/>
      <c r="B31" s="20"/>
      <c r="C31" s="15"/>
      <c r="D31" s="15"/>
      <c r="E31" s="28"/>
      <c r="F31" s="29"/>
    </row>
    <row r="32" spans="1:9">
      <c r="A32" s="27"/>
      <c r="B32" s="20"/>
      <c r="C32" s="15"/>
      <c r="D32" s="15"/>
      <c r="E32" s="28"/>
      <c r="F32" s="29"/>
    </row>
    <row r="33" spans="1:6">
      <c r="A33" s="27"/>
      <c r="B33" s="20"/>
      <c r="C33" s="15"/>
      <c r="D33" s="15"/>
      <c r="E33" s="28"/>
      <c r="F33" s="29"/>
    </row>
    <row r="34" spans="1:6">
      <c r="A34" s="27"/>
      <c r="B34" s="20"/>
      <c r="C34" s="15"/>
      <c r="D34" s="15"/>
      <c r="E34" s="28"/>
      <c r="F34" s="29"/>
    </row>
    <row r="35" spans="1:6">
      <c r="A35" s="27"/>
      <c r="B35" s="20"/>
      <c r="C35" s="15"/>
      <c r="D35" s="15"/>
      <c r="E35" s="28"/>
      <c r="F35" s="29"/>
    </row>
    <row r="36" spans="1:6">
      <c r="A36" s="27"/>
      <c r="B36" s="20"/>
      <c r="C36" s="15"/>
      <c r="D36" s="15"/>
      <c r="E36" s="28"/>
      <c r="F36" s="29"/>
    </row>
    <row r="37" spans="1:6">
      <c r="A37" s="27"/>
      <c r="B37" s="20"/>
      <c r="C37" s="15"/>
      <c r="D37" s="15"/>
      <c r="E37" s="28"/>
      <c r="F37" s="29"/>
    </row>
    <row r="38" spans="1:6">
      <c r="A38" s="27"/>
      <c r="B38" s="20"/>
      <c r="C38" s="15"/>
      <c r="D38" s="15"/>
      <c r="E38" s="28"/>
      <c r="F38" s="29"/>
    </row>
    <row r="39" spans="1:6">
      <c r="A39" s="27"/>
      <c r="B39" s="20"/>
      <c r="C39" s="15"/>
      <c r="D39" s="15"/>
      <c r="E39" s="28"/>
      <c r="F39" s="29"/>
    </row>
    <row r="40" spans="1:6">
      <c r="A40" s="27"/>
      <c r="B40" s="20"/>
      <c r="C40" s="15"/>
      <c r="D40" s="15"/>
      <c r="E40" s="28"/>
      <c r="F40" s="29"/>
    </row>
    <row r="41" spans="1:6">
      <c r="A41" s="27"/>
      <c r="B41" s="20"/>
      <c r="C41" s="15"/>
      <c r="D41" s="15"/>
      <c r="E41" s="28"/>
      <c r="F41" s="29"/>
    </row>
    <row r="42" spans="1:6">
      <c r="A42" s="27"/>
      <c r="B42" s="20"/>
      <c r="C42" s="15"/>
      <c r="D42" s="15"/>
      <c r="E42" s="28"/>
      <c r="F42" s="29"/>
    </row>
    <row r="43" spans="1:6">
      <c r="A43" s="27"/>
      <c r="B43" s="20"/>
      <c r="C43" s="15"/>
      <c r="D43" s="15"/>
      <c r="E43" s="28"/>
      <c r="F43" s="29"/>
    </row>
    <row r="44" spans="1:6">
      <c r="A44" s="27"/>
      <c r="B44" s="20"/>
      <c r="C44" s="15"/>
      <c r="D44" s="15"/>
      <c r="E44" s="28"/>
      <c r="F44" s="29"/>
    </row>
    <row r="45" spans="1:6">
      <c r="A45" s="27"/>
      <c r="B45" s="20"/>
      <c r="C45" s="15"/>
      <c r="D45" s="15"/>
      <c r="E45" s="28"/>
      <c r="F45" s="29"/>
    </row>
    <row r="46" spans="1:6">
      <c r="A46" s="27"/>
      <c r="B46" s="20"/>
      <c r="C46" s="15"/>
      <c r="D46" s="15"/>
      <c r="E46" s="28"/>
      <c r="F46" s="29"/>
    </row>
    <row r="47" spans="1:6">
      <c r="A47" s="27"/>
      <c r="B47" s="20"/>
      <c r="C47" s="15"/>
      <c r="D47" s="15"/>
      <c r="E47" s="28"/>
      <c r="F47" s="29"/>
    </row>
    <row r="48" spans="1:6">
      <c r="A48" s="27"/>
      <c r="B48" s="20"/>
      <c r="C48" s="15"/>
      <c r="D48" s="15"/>
      <c r="E48" s="28"/>
      <c r="F48" s="29"/>
    </row>
    <row r="49" spans="1:6">
      <c r="A49" s="27"/>
      <c r="B49" s="20"/>
      <c r="C49" s="15"/>
      <c r="D49" s="15"/>
      <c r="E49" s="28"/>
      <c r="F49" s="29"/>
    </row>
    <row r="50" spans="1:6">
      <c r="A50" s="27"/>
      <c r="B50" s="20"/>
      <c r="C50" s="15"/>
      <c r="D50" s="15"/>
      <c r="E50" s="28"/>
      <c r="F50" s="29"/>
    </row>
    <row r="51" spans="1:6">
      <c r="A51" s="27"/>
      <c r="B51" s="20"/>
      <c r="C51" s="15"/>
      <c r="D51" s="15"/>
      <c r="E51" s="28"/>
      <c r="F51" s="29"/>
    </row>
    <row r="52" spans="1:6">
      <c r="A52" s="27"/>
      <c r="B52" s="20"/>
      <c r="C52" s="15"/>
      <c r="D52" s="15"/>
      <c r="E52" s="28"/>
      <c r="F52" s="29"/>
    </row>
    <row r="53" spans="1:6">
      <c r="A53" s="27"/>
      <c r="B53" s="20"/>
      <c r="C53" s="15"/>
      <c r="D53" s="15"/>
      <c r="E53" s="28"/>
      <c r="F53" s="29"/>
    </row>
    <row r="54" spans="1:6">
      <c r="A54" s="27"/>
      <c r="B54" s="20"/>
      <c r="C54" s="15"/>
      <c r="D54" s="15"/>
      <c r="E54" s="28"/>
      <c r="F54" s="29"/>
    </row>
    <row r="55" spans="1:6">
      <c r="A55" s="27"/>
      <c r="B55" s="20"/>
      <c r="C55" s="15"/>
      <c r="D55" s="15"/>
      <c r="E55" s="28"/>
      <c r="F55" s="29"/>
    </row>
    <row r="56" spans="1:6">
      <c r="A56" s="27"/>
      <c r="B56" s="20"/>
      <c r="C56" s="15"/>
      <c r="D56" s="15"/>
      <c r="E56" s="28"/>
      <c r="F56" s="29"/>
    </row>
    <row r="57" spans="1:6">
      <c r="A57" s="27"/>
      <c r="B57" s="20"/>
      <c r="C57" s="15"/>
      <c r="D57" s="15"/>
      <c r="E57" s="28"/>
      <c r="F57" s="29"/>
    </row>
    <row r="58" spans="1:6">
      <c r="A58" s="27"/>
      <c r="B58" s="20"/>
      <c r="C58" s="15"/>
      <c r="D58" s="15"/>
      <c r="E58" s="28"/>
      <c r="F58" s="29"/>
    </row>
    <row r="59" spans="1:6">
      <c r="A59" s="27"/>
      <c r="B59" s="20"/>
      <c r="C59" s="15"/>
      <c r="D59" s="15"/>
      <c r="E59" s="28"/>
      <c r="F59" s="29"/>
    </row>
    <row r="60" spans="1:6">
      <c r="A60" s="27"/>
      <c r="B60" s="20"/>
      <c r="C60" s="15"/>
      <c r="D60" s="15"/>
      <c r="E60" s="28"/>
      <c r="F60" s="29"/>
    </row>
    <row r="61" spans="1:6">
      <c r="A61" s="27"/>
      <c r="B61" s="20"/>
      <c r="C61" s="15"/>
      <c r="D61" s="15"/>
      <c r="E61" s="28"/>
      <c r="F61" s="29"/>
    </row>
    <row r="62" spans="1:6">
      <c r="A62" s="27"/>
      <c r="B62" s="20"/>
      <c r="C62" s="15"/>
      <c r="D62" s="15"/>
      <c r="E62" s="28"/>
      <c r="F62" s="29"/>
    </row>
    <row r="63" spans="1:6">
      <c r="A63" s="27"/>
      <c r="B63" s="20"/>
      <c r="C63" s="15"/>
      <c r="D63" s="15"/>
      <c r="E63" s="28"/>
      <c r="F63" s="29"/>
    </row>
    <row r="64" spans="1:6">
      <c r="A64" s="27"/>
      <c r="B64" s="20"/>
      <c r="C64" s="15"/>
      <c r="D64" s="15"/>
      <c r="E64" s="28"/>
      <c r="F64" s="29"/>
    </row>
    <row r="65" spans="1:6">
      <c r="A65" s="27"/>
      <c r="B65" s="20"/>
      <c r="C65" s="15"/>
      <c r="D65" s="15"/>
      <c r="E65" s="28"/>
      <c r="F65" s="29"/>
    </row>
    <row r="66" spans="1:6">
      <c r="A66" s="27"/>
      <c r="B66" s="20"/>
      <c r="C66" s="15"/>
      <c r="D66" s="15"/>
      <c r="E66" s="28"/>
      <c r="F66" s="29"/>
    </row>
    <row r="67" spans="1:6">
      <c r="A67" s="27"/>
      <c r="B67" s="20"/>
      <c r="C67" s="15"/>
      <c r="D67" s="15"/>
      <c r="E67" s="28"/>
      <c r="F67" s="29"/>
    </row>
    <row r="68" spans="1:6">
      <c r="A68" s="27"/>
      <c r="B68" s="20"/>
      <c r="C68" s="15"/>
      <c r="D68" s="15"/>
      <c r="E68" s="28"/>
      <c r="F68" s="29"/>
    </row>
    <row r="69" spans="1:6">
      <c r="A69" s="27"/>
      <c r="B69" s="20"/>
      <c r="C69" s="15"/>
      <c r="D69" s="15"/>
      <c r="E69" s="28"/>
      <c r="F69" s="29"/>
    </row>
    <row r="70" spans="1:6">
      <c r="A70" s="27"/>
      <c r="B70" s="20"/>
      <c r="C70" s="15"/>
      <c r="D70" s="15"/>
      <c r="E70" s="28"/>
      <c r="F70" s="29"/>
    </row>
    <row r="71" spans="1:6">
      <c r="A71" s="27"/>
      <c r="B71" s="20"/>
      <c r="C71" s="15"/>
      <c r="D71" s="15"/>
      <c r="E71" s="28"/>
      <c r="F71" s="29"/>
    </row>
    <row r="72" spans="1:6">
      <c r="A72" s="27"/>
      <c r="B72" s="20"/>
      <c r="C72" s="15"/>
      <c r="D72" s="15"/>
      <c r="E72" s="28"/>
      <c r="F72" s="29"/>
    </row>
    <row r="73" spans="1:6">
      <c r="A73" s="27"/>
      <c r="B73" s="20"/>
      <c r="C73" s="15"/>
      <c r="D73" s="15"/>
      <c r="E73" s="28"/>
      <c r="F73" s="29"/>
    </row>
    <row r="74" spans="1:6">
      <c r="A74" s="27"/>
      <c r="B74" s="20"/>
      <c r="C74" s="15"/>
      <c r="D74" s="15"/>
      <c r="E74" s="28"/>
      <c r="F74" s="29"/>
    </row>
    <row r="75" spans="1:6">
      <c r="A75" s="27"/>
      <c r="B75" s="20"/>
      <c r="C75" s="15"/>
      <c r="D75" s="15"/>
      <c r="E75" s="28"/>
      <c r="F75" s="29"/>
    </row>
    <row r="76" spans="1:6">
      <c r="A76" s="27"/>
      <c r="B76" s="20"/>
      <c r="C76" s="15"/>
      <c r="D76" s="15"/>
      <c r="E76" s="28"/>
      <c r="F76" s="29"/>
    </row>
    <row r="77" spans="1:6">
      <c r="A77" s="27"/>
      <c r="B77" s="20"/>
      <c r="C77" s="15"/>
      <c r="D77" s="15"/>
      <c r="E77" s="28"/>
      <c r="F77" s="29"/>
    </row>
    <row r="78" spans="1:6">
      <c r="A78" s="27"/>
      <c r="B78" s="20"/>
      <c r="C78" s="15"/>
      <c r="D78" s="15"/>
      <c r="E78" s="28"/>
      <c r="F78" s="29"/>
    </row>
    <row r="79" spans="1:6">
      <c r="A79" s="27"/>
      <c r="B79" s="20"/>
      <c r="C79" s="15"/>
      <c r="D79" s="15"/>
      <c r="E79" s="28"/>
      <c r="F79" s="29"/>
    </row>
    <row r="80" spans="1:6">
      <c r="A80" s="27">
        <v>82</v>
      </c>
      <c r="B80" s="20"/>
      <c r="C80" s="15"/>
      <c r="D80" s="15"/>
      <c r="E80" s="28"/>
      <c r="F80" s="29"/>
    </row>
    <row r="81" spans="1:6">
      <c r="A81" s="27">
        <v>83</v>
      </c>
      <c r="B81" s="20"/>
      <c r="C81" s="15"/>
      <c r="D81" s="15"/>
      <c r="E81" s="28"/>
      <c r="F81" s="29"/>
    </row>
    <row r="82" spans="1:6">
      <c r="A82" s="27">
        <v>84</v>
      </c>
      <c r="B82" s="20"/>
      <c r="C82" s="15"/>
      <c r="D82" s="15"/>
      <c r="E82" s="28"/>
      <c r="F82" s="29"/>
    </row>
    <row r="83" spans="1:6">
      <c r="A83" s="27">
        <v>85</v>
      </c>
      <c r="B83" s="20"/>
      <c r="C83" s="15"/>
      <c r="D83" s="15"/>
      <c r="E83" s="28"/>
      <c r="F83" s="29"/>
    </row>
    <row r="84" spans="1:6">
      <c r="A84" s="27">
        <v>86</v>
      </c>
      <c r="B84" s="20"/>
      <c r="C84" s="15"/>
      <c r="D84" s="15"/>
      <c r="E84" s="28"/>
      <c r="F84" s="29"/>
    </row>
    <row r="85" spans="1:6">
      <c r="A85" s="27">
        <v>87</v>
      </c>
      <c r="B85" s="20"/>
      <c r="C85" s="15"/>
      <c r="D85" s="15"/>
      <c r="E85" s="28"/>
      <c r="F85" s="29"/>
    </row>
    <row r="86" spans="1:6">
      <c r="A86" s="27">
        <v>88</v>
      </c>
      <c r="B86" s="20"/>
      <c r="C86" s="15"/>
      <c r="D86" s="15"/>
      <c r="E86" s="28"/>
      <c r="F86" s="29"/>
    </row>
    <row r="87" spans="1:6">
      <c r="A87" s="27">
        <v>89</v>
      </c>
      <c r="B87" s="20"/>
      <c r="C87" s="15"/>
      <c r="D87" s="15"/>
      <c r="E87" s="28"/>
      <c r="F87" s="29"/>
    </row>
    <row r="88" spans="1:6">
      <c r="A88" s="27">
        <v>90</v>
      </c>
      <c r="B88" s="20"/>
      <c r="C88" s="15"/>
      <c r="D88" s="15"/>
      <c r="E88" s="28"/>
      <c r="F88" s="29"/>
    </row>
    <row r="89" spans="1:6">
      <c r="A89" s="27">
        <v>91</v>
      </c>
      <c r="B89" s="20"/>
      <c r="C89" s="15"/>
      <c r="D89" s="15"/>
      <c r="E89" s="28"/>
      <c r="F89" s="29"/>
    </row>
    <row r="90" spans="1:6">
      <c r="A90" s="27">
        <v>92</v>
      </c>
      <c r="B90" s="20"/>
      <c r="C90" s="15"/>
      <c r="D90" s="15"/>
      <c r="E90" s="28"/>
      <c r="F90" s="29"/>
    </row>
    <row r="91" spans="1:6">
      <c r="A91" s="27">
        <v>93</v>
      </c>
      <c r="B91" s="20"/>
      <c r="C91" s="15"/>
      <c r="D91" s="15"/>
      <c r="E91" s="28"/>
      <c r="F91" s="29"/>
    </row>
    <row r="92" spans="1:6">
      <c r="A92" s="27">
        <v>94</v>
      </c>
      <c r="B92" s="20"/>
      <c r="C92" s="15"/>
      <c r="D92" s="15"/>
      <c r="E92" s="28"/>
      <c r="F92" s="29"/>
    </row>
    <row r="93" spans="1:6">
      <c r="A93" s="27">
        <v>95</v>
      </c>
      <c r="B93" s="20"/>
      <c r="C93" s="15"/>
      <c r="D93" s="15"/>
      <c r="E93" s="28"/>
      <c r="F93" s="29"/>
    </row>
    <row r="94" spans="1:6">
      <c r="A94" s="27">
        <v>96</v>
      </c>
      <c r="B94" s="20"/>
      <c r="C94" s="15"/>
      <c r="D94" s="15"/>
      <c r="E94" s="28"/>
      <c r="F94" s="29"/>
    </row>
    <row r="95" spans="1:6">
      <c r="A95" s="27">
        <v>97</v>
      </c>
      <c r="B95" s="20"/>
      <c r="C95" s="15"/>
      <c r="D95" s="15"/>
      <c r="E95" s="28"/>
      <c r="F95" s="29"/>
    </row>
    <row r="96" spans="1:6">
      <c r="A96" s="27">
        <v>98</v>
      </c>
      <c r="B96" s="20"/>
      <c r="C96" s="15"/>
      <c r="D96" s="15"/>
      <c r="E96" s="28"/>
      <c r="F96" s="29"/>
    </row>
    <row r="97" spans="1:6">
      <c r="A97" s="27">
        <v>99</v>
      </c>
      <c r="B97" s="20"/>
      <c r="C97" s="15"/>
      <c r="D97" s="15"/>
      <c r="E97" s="28"/>
      <c r="F97" s="29"/>
    </row>
    <row r="98" spans="1:6">
      <c r="A98" s="27">
        <v>100</v>
      </c>
      <c r="B98" s="20"/>
      <c r="C98" s="15"/>
      <c r="D98" s="15"/>
      <c r="E98" s="28"/>
      <c r="F98" s="29"/>
    </row>
    <row r="99" spans="1:6">
      <c r="A99" s="27">
        <v>101</v>
      </c>
      <c r="B99" s="20"/>
      <c r="C99" s="15"/>
      <c r="D99" s="15"/>
      <c r="E99" s="28"/>
      <c r="F99" s="29"/>
    </row>
    <row r="100" spans="1:6">
      <c r="A100" s="27">
        <v>102</v>
      </c>
      <c r="B100" s="20"/>
      <c r="C100" s="15"/>
      <c r="D100" s="15"/>
      <c r="E100" s="28"/>
      <c r="F100" s="29"/>
    </row>
    <row r="101" spans="1:6">
      <c r="A101" s="27">
        <v>103</v>
      </c>
      <c r="B101" s="20"/>
      <c r="C101" s="15"/>
      <c r="D101" s="15"/>
      <c r="E101" s="28"/>
      <c r="F101" s="29"/>
    </row>
    <row r="102" spans="1:6">
      <c r="A102" s="27">
        <v>104</v>
      </c>
      <c r="B102" s="20"/>
      <c r="C102" s="15"/>
      <c r="D102" s="15"/>
      <c r="E102" s="28"/>
      <c r="F102" s="29"/>
    </row>
    <row r="103" spans="1:6">
      <c r="A103" s="27">
        <v>105</v>
      </c>
      <c r="B103" s="20"/>
      <c r="C103" s="15"/>
      <c r="D103" s="15"/>
      <c r="E103" s="28"/>
      <c r="F103" s="29"/>
    </row>
    <row r="104" spans="1:6">
      <c r="A104" s="27">
        <v>106</v>
      </c>
      <c r="B104" s="20"/>
      <c r="C104" s="15"/>
      <c r="D104" s="15"/>
      <c r="E104" s="28"/>
      <c r="F104" s="29"/>
    </row>
    <row r="105" spans="1:6">
      <c r="A105" s="27">
        <v>107</v>
      </c>
      <c r="B105" s="20"/>
      <c r="C105" s="15"/>
      <c r="D105" s="15"/>
      <c r="E105" s="28"/>
      <c r="F105" s="29"/>
    </row>
    <row r="106" spans="1:6">
      <c r="A106" s="27">
        <v>108</v>
      </c>
      <c r="B106" s="20"/>
      <c r="C106" s="15"/>
      <c r="D106" s="15"/>
      <c r="E106" s="28"/>
      <c r="F106" s="29"/>
    </row>
    <row r="107" spans="1:6">
      <c r="A107" s="27">
        <v>109</v>
      </c>
      <c r="B107" s="20"/>
      <c r="C107" s="15"/>
      <c r="D107" s="15"/>
      <c r="E107" s="28"/>
      <c r="F107" s="29"/>
    </row>
    <row r="108" spans="1:6">
      <c r="A108" s="27">
        <v>110</v>
      </c>
      <c r="B108" s="20"/>
      <c r="C108" s="15"/>
      <c r="D108" s="15"/>
      <c r="E108" s="28"/>
      <c r="F108" s="29"/>
    </row>
    <row r="109" spans="1:6">
      <c r="A109" s="27">
        <v>111</v>
      </c>
      <c r="B109" s="20"/>
      <c r="C109" s="15"/>
      <c r="D109" s="15"/>
      <c r="E109" s="28"/>
      <c r="F109" s="29"/>
    </row>
    <row r="110" spans="1:6">
      <c r="A110" s="27">
        <v>112</v>
      </c>
      <c r="B110" s="20"/>
      <c r="C110" s="15"/>
      <c r="D110" s="15"/>
      <c r="E110" s="28"/>
      <c r="F110" s="29"/>
    </row>
    <row r="111" spans="1:6">
      <c r="A111" s="27">
        <v>113</v>
      </c>
      <c r="B111" s="20"/>
      <c r="C111" s="15"/>
      <c r="D111" s="15"/>
      <c r="E111" s="28"/>
      <c r="F111" s="29"/>
    </row>
    <row r="112" spans="1:6">
      <c r="A112" s="27">
        <v>114</v>
      </c>
      <c r="B112" s="20"/>
      <c r="C112" s="15"/>
      <c r="D112" s="15"/>
      <c r="E112" s="28"/>
      <c r="F112" s="29"/>
    </row>
    <row r="113" spans="1:6">
      <c r="A113" s="27">
        <v>115</v>
      </c>
      <c r="B113" s="20"/>
      <c r="C113" s="15"/>
      <c r="D113" s="15"/>
      <c r="E113" s="28"/>
      <c r="F113" s="29"/>
    </row>
    <row r="114" spans="1:6">
      <c r="A114" s="27">
        <v>116</v>
      </c>
      <c r="B114" s="20"/>
      <c r="C114" s="15"/>
      <c r="D114" s="15"/>
      <c r="E114" s="28"/>
      <c r="F114" s="29"/>
    </row>
    <row r="115" spans="1:6">
      <c r="A115" s="27">
        <v>117</v>
      </c>
      <c r="B115" s="20"/>
      <c r="C115" s="15"/>
      <c r="D115" s="15"/>
      <c r="E115" s="28"/>
      <c r="F115" s="29"/>
    </row>
    <row r="116" spans="1:6">
      <c r="A116" s="27">
        <v>118</v>
      </c>
      <c r="B116" s="20"/>
      <c r="C116" s="15"/>
      <c r="D116" s="15"/>
      <c r="E116" s="28"/>
      <c r="F116" s="29"/>
    </row>
    <row r="117" spans="1:6">
      <c r="A117" s="27">
        <v>119</v>
      </c>
      <c r="B117" s="20"/>
      <c r="C117" s="15"/>
      <c r="D117" s="15"/>
      <c r="E117" s="28"/>
      <c r="F117" s="29"/>
    </row>
    <row r="118" spans="1:6">
      <c r="A118" s="27">
        <v>120</v>
      </c>
      <c r="B118" s="20"/>
      <c r="C118" s="15"/>
      <c r="D118" s="15"/>
      <c r="E118" s="28"/>
      <c r="F118" s="29"/>
    </row>
    <row r="119" spans="1:6">
      <c r="A119" s="27">
        <v>121</v>
      </c>
      <c r="B119" s="20"/>
      <c r="C119" s="15"/>
      <c r="D119" s="15"/>
      <c r="E119" s="28"/>
      <c r="F119" s="29"/>
    </row>
    <row r="120" spans="1:6">
      <c r="A120" s="27">
        <v>122</v>
      </c>
      <c r="B120" s="20"/>
      <c r="C120" s="15"/>
      <c r="D120" s="15"/>
      <c r="E120" s="28"/>
      <c r="F120" s="29"/>
    </row>
    <row r="121" spans="1:6">
      <c r="A121" s="27">
        <v>123</v>
      </c>
      <c r="B121" s="20"/>
      <c r="C121" s="15"/>
      <c r="D121" s="15"/>
      <c r="E121" s="28"/>
      <c r="F121" s="29"/>
    </row>
    <row r="122" spans="1:6">
      <c r="A122" s="27">
        <v>124</v>
      </c>
      <c r="B122" s="20"/>
      <c r="C122" s="15"/>
      <c r="D122" s="15"/>
      <c r="E122" s="28"/>
      <c r="F122" s="29"/>
    </row>
    <row r="123" spans="1:6">
      <c r="A123" s="27">
        <v>125</v>
      </c>
      <c r="B123" s="20"/>
      <c r="C123" s="15"/>
      <c r="D123" s="15"/>
      <c r="E123" s="28"/>
      <c r="F123" s="29"/>
    </row>
    <row r="124" spans="1:6">
      <c r="A124" s="27">
        <v>126</v>
      </c>
      <c r="B124" s="20"/>
      <c r="C124" s="15"/>
      <c r="D124" s="15"/>
      <c r="E124" s="28"/>
      <c r="F124" s="29"/>
    </row>
    <row r="125" spans="1:6">
      <c r="A125" s="27">
        <v>127</v>
      </c>
      <c r="B125" s="20"/>
      <c r="C125" s="15"/>
      <c r="D125" s="15"/>
      <c r="E125" s="28"/>
      <c r="F125" s="29"/>
    </row>
    <row r="126" spans="1:6">
      <c r="A126" s="27">
        <v>128</v>
      </c>
      <c r="B126" s="20"/>
      <c r="C126" s="15"/>
      <c r="D126" s="15"/>
      <c r="E126" s="28"/>
      <c r="F126" s="29"/>
    </row>
    <row r="127" spans="1:6">
      <c r="A127" s="27">
        <v>129</v>
      </c>
      <c r="B127" s="20"/>
      <c r="C127" s="15"/>
      <c r="D127" s="15"/>
      <c r="E127" s="28"/>
      <c r="F127" s="29"/>
    </row>
    <row r="128" spans="1:6">
      <c r="A128" s="27">
        <v>130</v>
      </c>
      <c r="B128" s="20"/>
      <c r="C128" s="15"/>
      <c r="D128" s="15"/>
      <c r="E128" s="28"/>
      <c r="F128" s="29"/>
    </row>
    <row r="129" spans="1:6">
      <c r="A129" s="27">
        <v>131</v>
      </c>
      <c r="B129" s="20"/>
      <c r="C129" s="15"/>
      <c r="D129" s="15"/>
      <c r="E129" s="28"/>
      <c r="F129" s="29"/>
    </row>
    <row r="130" spans="1:6">
      <c r="A130" s="27">
        <v>132</v>
      </c>
      <c r="B130" s="20"/>
      <c r="C130" s="15"/>
      <c r="D130" s="15"/>
      <c r="E130" s="28"/>
      <c r="F130" s="29"/>
    </row>
    <row r="131" spans="1:6">
      <c r="A131" s="27">
        <v>133</v>
      </c>
      <c r="B131" s="20"/>
      <c r="C131" s="15"/>
      <c r="D131" s="15"/>
      <c r="E131" s="28"/>
      <c r="F131" s="29"/>
    </row>
    <row r="132" spans="1:6">
      <c r="A132" s="27">
        <v>134</v>
      </c>
      <c r="B132" s="20"/>
      <c r="C132" s="15"/>
      <c r="D132" s="15"/>
      <c r="E132" s="28"/>
      <c r="F132" s="29"/>
    </row>
    <row r="133" spans="1:6">
      <c r="A133" s="27">
        <v>135</v>
      </c>
      <c r="B133" s="20"/>
      <c r="C133" s="15"/>
      <c r="D133" s="15"/>
      <c r="E133" s="28"/>
      <c r="F133" s="29"/>
    </row>
    <row r="134" spans="1:6">
      <c r="A134" s="27">
        <v>136</v>
      </c>
      <c r="B134" s="20"/>
      <c r="C134" s="15"/>
      <c r="D134" s="15"/>
      <c r="E134" s="28"/>
      <c r="F134" s="29"/>
    </row>
    <row r="135" spans="1:6">
      <c r="A135" s="27">
        <v>137</v>
      </c>
      <c r="B135" s="20"/>
      <c r="C135" s="15"/>
      <c r="D135" s="15"/>
      <c r="E135" s="28"/>
      <c r="F135" s="29"/>
    </row>
    <row r="136" spans="1:6">
      <c r="A136" s="27">
        <v>138</v>
      </c>
      <c r="B136" s="20"/>
      <c r="C136" s="15"/>
      <c r="D136" s="15"/>
      <c r="E136" s="28"/>
      <c r="F136" s="29"/>
    </row>
    <row r="137" spans="1:6">
      <c r="A137" s="27">
        <v>139</v>
      </c>
      <c r="B137" s="20"/>
      <c r="C137" s="15"/>
      <c r="D137" s="15"/>
      <c r="E137" s="28"/>
      <c r="F137" s="29"/>
    </row>
    <row r="138" spans="1:6">
      <c r="A138" s="27">
        <v>140</v>
      </c>
      <c r="B138" s="20"/>
      <c r="C138" s="15"/>
      <c r="D138" s="15"/>
      <c r="E138" s="28"/>
      <c r="F138" s="29"/>
    </row>
    <row r="139" spans="1:6">
      <c r="A139" s="27">
        <v>141</v>
      </c>
      <c r="B139" s="20"/>
      <c r="C139" s="15"/>
      <c r="D139" s="15"/>
      <c r="E139" s="28"/>
      <c r="F139" s="29"/>
    </row>
    <row r="140" spans="1:6">
      <c r="A140" s="27">
        <v>142</v>
      </c>
      <c r="B140" s="20"/>
      <c r="C140" s="15"/>
      <c r="D140" s="15"/>
      <c r="E140" s="28"/>
      <c r="F140" s="29"/>
    </row>
    <row r="141" spans="1:6">
      <c r="A141" s="27">
        <v>143</v>
      </c>
      <c r="B141" s="20"/>
      <c r="C141" s="15"/>
      <c r="D141" s="15"/>
      <c r="E141" s="28"/>
      <c r="F141" s="29"/>
    </row>
    <row r="142" spans="1:6">
      <c r="A142" s="27">
        <v>144</v>
      </c>
      <c r="B142" s="20"/>
      <c r="C142" s="15"/>
      <c r="D142" s="15"/>
      <c r="E142" s="28"/>
      <c r="F142" s="29"/>
    </row>
    <row r="143" spans="1:6">
      <c r="A143" s="27">
        <v>145</v>
      </c>
      <c r="B143" s="20"/>
      <c r="C143" s="15"/>
      <c r="D143" s="15"/>
      <c r="E143" s="28"/>
      <c r="F143" s="29"/>
    </row>
    <row r="144" spans="1:6">
      <c r="A144" s="27">
        <v>146</v>
      </c>
      <c r="B144" s="20"/>
      <c r="C144" s="15"/>
      <c r="D144" s="15"/>
      <c r="E144" s="28"/>
      <c r="F144" s="29"/>
    </row>
    <row r="145" spans="1:6">
      <c r="A145" s="27">
        <v>147</v>
      </c>
      <c r="B145" s="20"/>
      <c r="C145" s="15"/>
      <c r="D145" s="15"/>
      <c r="E145" s="28"/>
      <c r="F145" s="29"/>
    </row>
    <row r="146" spans="1:6">
      <c r="A146" s="27">
        <v>148</v>
      </c>
      <c r="B146" s="20"/>
      <c r="C146" s="15"/>
      <c r="D146" s="15"/>
      <c r="E146" s="28"/>
      <c r="F146" s="29"/>
    </row>
    <row r="147" spans="1:6">
      <c r="A147" s="27">
        <v>149</v>
      </c>
      <c r="B147" s="20"/>
      <c r="C147" s="15"/>
      <c r="D147" s="15"/>
      <c r="E147" s="28"/>
      <c r="F147" s="29"/>
    </row>
    <row r="148" spans="1:6">
      <c r="A148" s="27">
        <v>150</v>
      </c>
      <c r="B148" s="20"/>
      <c r="C148" s="15"/>
      <c r="D148" s="15"/>
      <c r="E148" s="28"/>
      <c r="F148" s="29"/>
    </row>
    <row r="149" spans="1:6">
      <c r="A149" s="27">
        <v>151</v>
      </c>
      <c r="B149" s="20"/>
      <c r="C149" s="15"/>
      <c r="D149" s="15"/>
      <c r="E149" s="28"/>
      <c r="F149" s="29"/>
    </row>
    <row r="150" spans="1:6">
      <c r="A150" s="27">
        <v>152</v>
      </c>
      <c r="B150" s="20"/>
      <c r="C150" s="15"/>
      <c r="D150" s="15"/>
      <c r="E150" s="28"/>
      <c r="F150" s="29"/>
    </row>
    <row r="151" spans="1:6">
      <c r="A151" s="27">
        <v>153</v>
      </c>
      <c r="B151" s="20"/>
      <c r="C151" s="15"/>
      <c r="D151" s="15"/>
      <c r="E151" s="28"/>
      <c r="F151" s="29"/>
    </row>
    <row r="152" spans="1:6">
      <c r="A152" s="27">
        <v>154</v>
      </c>
      <c r="B152" s="20"/>
      <c r="C152" s="15"/>
      <c r="D152" s="15"/>
      <c r="E152" s="28"/>
      <c r="F152" s="29"/>
    </row>
    <row r="153" spans="1:6">
      <c r="A153" s="27">
        <v>155</v>
      </c>
      <c r="B153" s="20"/>
      <c r="C153" s="15"/>
      <c r="D153" s="15"/>
      <c r="E153" s="28"/>
      <c r="F153" s="29"/>
    </row>
    <row r="154" spans="1:6">
      <c r="A154" s="27">
        <v>156</v>
      </c>
      <c r="B154" s="20"/>
      <c r="C154" s="15"/>
      <c r="D154" s="15"/>
      <c r="E154" s="28"/>
      <c r="F154" s="29"/>
    </row>
    <row r="155" spans="1:6">
      <c r="A155" s="27">
        <v>157</v>
      </c>
      <c r="B155" s="20"/>
      <c r="C155" s="15"/>
      <c r="D155" s="15"/>
      <c r="E155" s="28"/>
      <c r="F155" s="29"/>
    </row>
    <row r="156" spans="1:6">
      <c r="A156" s="27">
        <v>158</v>
      </c>
      <c r="B156" s="20"/>
      <c r="C156" s="15"/>
      <c r="D156" s="15"/>
      <c r="E156" s="28"/>
      <c r="F156" s="29"/>
    </row>
    <row r="157" spans="1:6">
      <c r="A157" s="27">
        <v>159</v>
      </c>
      <c r="B157" s="20"/>
      <c r="C157" s="15"/>
      <c r="D157" s="15"/>
      <c r="E157" s="28"/>
      <c r="F157" s="29"/>
    </row>
    <row r="158" spans="1:6">
      <c r="A158" s="27">
        <v>160</v>
      </c>
      <c r="B158" s="20"/>
      <c r="C158" s="15"/>
      <c r="D158" s="15"/>
      <c r="E158" s="28"/>
      <c r="F158" s="29"/>
    </row>
    <row r="159" spans="1:6">
      <c r="A159" s="27">
        <v>161</v>
      </c>
      <c r="B159" s="20"/>
      <c r="C159" s="15"/>
      <c r="D159" s="15"/>
      <c r="E159" s="33"/>
      <c r="F159" s="29"/>
    </row>
    <row r="160" spans="1:6">
      <c r="A160" s="27">
        <v>162</v>
      </c>
      <c r="B160" s="20"/>
      <c r="C160" s="15"/>
      <c r="D160" s="15"/>
      <c r="E160" s="28"/>
      <c r="F160" s="29"/>
    </row>
    <row r="161" spans="1:7">
      <c r="A161" s="27">
        <v>163</v>
      </c>
      <c r="B161" s="20"/>
      <c r="C161" s="15"/>
      <c r="D161" s="15"/>
      <c r="E161" s="28"/>
      <c r="F161" s="29"/>
    </row>
    <row r="162" spans="1:7">
      <c r="A162" s="27">
        <v>164</v>
      </c>
      <c r="B162" s="20"/>
      <c r="C162" s="15"/>
      <c r="D162" s="15"/>
      <c r="E162" s="33"/>
      <c r="F162" s="29"/>
    </row>
    <row r="163" spans="1:7">
      <c r="A163" s="27">
        <v>165</v>
      </c>
      <c r="B163" s="20"/>
      <c r="C163" s="15"/>
      <c r="D163" s="15"/>
      <c r="E163" s="32"/>
      <c r="F163" s="29"/>
    </row>
    <row r="164" spans="1:7">
      <c r="A164" s="27">
        <v>166</v>
      </c>
      <c r="B164" s="20"/>
      <c r="C164" s="15"/>
      <c r="D164" s="15"/>
      <c r="E164" s="32"/>
      <c r="F164" s="29"/>
    </row>
    <row r="165" spans="1:7">
      <c r="A165" s="27">
        <v>167</v>
      </c>
      <c r="B165" s="20"/>
      <c r="C165" s="15"/>
      <c r="D165" s="15"/>
      <c r="E165" s="28"/>
      <c r="F165" s="29"/>
    </row>
    <row r="166" spans="1:7">
      <c r="A166" s="27">
        <v>168</v>
      </c>
      <c r="B166" s="20"/>
      <c r="C166" s="15"/>
      <c r="D166" s="15"/>
      <c r="E166" s="28"/>
      <c r="F166" s="29"/>
    </row>
    <row r="167" spans="1:7">
      <c r="A167" s="27">
        <v>169</v>
      </c>
      <c r="B167" s="20"/>
      <c r="C167" s="15"/>
      <c r="D167" s="15"/>
      <c r="E167" s="33"/>
      <c r="F167" s="29"/>
    </row>
    <row r="168" spans="1:7">
      <c r="A168" s="27">
        <v>170</v>
      </c>
      <c r="B168" s="20"/>
      <c r="C168" s="15"/>
      <c r="D168" s="15"/>
      <c r="E168" s="34"/>
      <c r="F168" s="29"/>
    </row>
    <row r="169" spans="1:7">
      <c r="A169" s="27">
        <v>171</v>
      </c>
      <c r="B169" s="20"/>
      <c r="C169" s="15"/>
      <c r="D169" s="15"/>
      <c r="E169" s="34"/>
      <c r="F169" s="29"/>
    </row>
    <row r="170" spans="1:7">
      <c r="A170" s="27">
        <v>172</v>
      </c>
      <c r="B170" s="20"/>
      <c r="C170" s="15"/>
      <c r="D170" s="15"/>
      <c r="E170" s="35"/>
      <c r="F170" s="29"/>
    </row>
    <row r="171" spans="1:7">
      <c r="A171" s="27">
        <v>173</v>
      </c>
      <c r="B171" s="20"/>
      <c r="C171" s="15"/>
      <c r="D171" s="15"/>
      <c r="E171" s="33"/>
      <c r="F171" s="36"/>
    </row>
    <row r="172" spans="1:7">
      <c r="A172" s="27">
        <v>174</v>
      </c>
      <c r="B172" s="20"/>
      <c r="C172" s="15"/>
      <c r="D172" s="15"/>
      <c r="E172" s="28"/>
      <c r="F172" s="29"/>
    </row>
    <row r="173" spans="1:7">
      <c r="A173" s="27">
        <v>175</v>
      </c>
      <c r="B173" s="20"/>
      <c r="C173" s="15"/>
      <c r="D173" s="15"/>
      <c r="E173" s="28"/>
      <c r="F173" s="29"/>
    </row>
    <row r="174" spans="1:7">
      <c r="A174" s="27">
        <v>176</v>
      </c>
      <c r="B174" s="20"/>
      <c r="C174" s="15"/>
      <c r="D174" s="15"/>
      <c r="E174" s="28"/>
      <c r="F174" s="29"/>
    </row>
    <row r="175" spans="1:7">
      <c r="A175" s="27">
        <v>177</v>
      </c>
      <c r="B175" s="20"/>
      <c r="C175" s="15"/>
      <c r="D175" s="15"/>
      <c r="E175" s="28"/>
      <c r="F175" s="29"/>
    </row>
    <row r="176" spans="1:7">
      <c r="A176" s="27">
        <v>178</v>
      </c>
      <c r="B176" s="20"/>
      <c r="C176" s="15"/>
      <c r="D176" s="15"/>
      <c r="E176" s="33"/>
      <c r="F176" s="29"/>
      <c r="G176" s="24"/>
    </row>
    <row r="177" spans="1:8">
      <c r="A177" s="27">
        <v>179</v>
      </c>
      <c r="B177" s="20"/>
      <c r="C177" s="15"/>
      <c r="D177" s="15"/>
      <c r="E177" s="28"/>
      <c r="F177" s="29"/>
      <c r="G177" s="24"/>
      <c r="H177" s="24"/>
    </row>
    <row r="178" spans="1:8">
      <c r="A178" s="27">
        <v>180</v>
      </c>
      <c r="B178" s="20"/>
      <c r="C178" s="15"/>
      <c r="D178" s="15"/>
      <c r="E178" s="33"/>
      <c r="F178" s="36"/>
      <c r="G178" s="24"/>
      <c r="H178" s="24"/>
    </row>
    <row r="179" spans="1:8">
      <c r="A179" s="27">
        <v>181</v>
      </c>
      <c r="B179" s="20"/>
      <c r="C179" s="15"/>
      <c r="D179" s="15"/>
      <c r="E179" s="33"/>
      <c r="F179" s="29"/>
    </row>
    <row r="180" spans="1:8">
      <c r="A180" s="27">
        <v>182</v>
      </c>
      <c r="B180" s="20"/>
      <c r="C180" s="15"/>
      <c r="D180" s="15"/>
      <c r="E180" s="28"/>
      <c r="F180" s="29"/>
    </row>
    <row r="181" spans="1:8">
      <c r="A181" s="27">
        <v>183</v>
      </c>
      <c r="B181" s="20"/>
      <c r="C181" s="15"/>
      <c r="D181" s="15"/>
      <c r="E181" s="28"/>
      <c r="F181" s="29"/>
    </row>
    <row r="182" spans="1:8">
      <c r="A182" s="27">
        <v>184</v>
      </c>
      <c r="B182" s="20"/>
      <c r="C182" s="15"/>
      <c r="D182" s="15"/>
      <c r="E182" s="28"/>
      <c r="F182" s="29"/>
    </row>
    <row r="183" spans="1:8">
      <c r="A183" s="27">
        <v>185</v>
      </c>
      <c r="B183" s="20"/>
      <c r="C183" s="15"/>
      <c r="D183" s="15"/>
      <c r="E183" s="28"/>
      <c r="F183" s="29"/>
    </row>
    <row r="184" spans="1:8">
      <c r="A184" s="27">
        <v>186</v>
      </c>
      <c r="B184" s="20"/>
      <c r="C184" s="15"/>
      <c r="D184" s="15"/>
      <c r="E184" s="28"/>
      <c r="F184" s="29"/>
    </row>
    <row r="185" spans="1:8">
      <c r="A185" s="27">
        <v>187</v>
      </c>
      <c r="B185" s="20"/>
      <c r="C185" s="15"/>
      <c r="D185" s="15"/>
      <c r="E185" s="28"/>
      <c r="F185" s="29"/>
    </row>
    <row r="186" spans="1:8">
      <c r="A186" s="27">
        <v>188</v>
      </c>
      <c r="B186" s="20"/>
      <c r="C186" s="15"/>
      <c r="D186" s="15"/>
      <c r="E186" s="28"/>
      <c r="F186" s="29"/>
    </row>
    <row r="187" spans="1:8">
      <c r="A187" s="27">
        <v>189</v>
      </c>
      <c r="B187" s="20"/>
      <c r="C187" s="15"/>
      <c r="D187" s="15"/>
      <c r="E187" s="33"/>
      <c r="F187" s="36"/>
      <c r="G187" s="24"/>
      <c r="H187" s="24"/>
    </row>
    <row r="188" spans="1:8">
      <c r="A188" s="27">
        <v>190</v>
      </c>
      <c r="B188" s="20"/>
      <c r="C188" s="15"/>
      <c r="D188" s="15"/>
      <c r="E188" s="28"/>
      <c r="F188" s="29"/>
    </row>
    <row r="189" spans="1:8">
      <c r="A189" s="27">
        <v>191</v>
      </c>
      <c r="B189" s="20"/>
      <c r="C189" s="15"/>
      <c r="D189" s="15"/>
      <c r="E189" s="28"/>
      <c r="F189" s="29"/>
    </row>
    <row r="190" spans="1:8">
      <c r="A190" s="27">
        <v>192</v>
      </c>
      <c r="B190" s="20"/>
      <c r="C190" s="15"/>
      <c r="D190" s="15"/>
      <c r="E190" s="33"/>
      <c r="F190" s="36"/>
    </row>
    <row r="191" spans="1:8">
      <c r="A191" s="27">
        <v>193</v>
      </c>
      <c r="B191" s="20"/>
      <c r="C191" s="15"/>
      <c r="D191" s="15"/>
      <c r="E191" s="33"/>
      <c r="F191" s="36"/>
    </row>
    <row r="192" spans="1:8">
      <c r="A192" s="27">
        <v>194</v>
      </c>
      <c r="B192" s="20"/>
      <c r="C192" s="15"/>
      <c r="D192" s="15"/>
      <c r="E192" s="33"/>
      <c r="F192" s="36"/>
    </row>
    <row r="193" spans="1:10">
      <c r="A193" s="27">
        <v>195</v>
      </c>
      <c r="B193" s="20"/>
      <c r="C193" s="15"/>
      <c r="D193" s="15"/>
      <c r="E193" s="33"/>
      <c r="F193" s="36"/>
    </row>
    <row r="194" spans="1:10">
      <c r="A194" s="27">
        <v>196</v>
      </c>
      <c r="B194" s="20"/>
      <c r="C194" s="15"/>
      <c r="D194" s="15"/>
      <c r="E194" s="33"/>
      <c r="F194" s="36"/>
    </row>
    <row r="195" spans="1:10">
      <c r="A195" s="27">
        <v>197</v>
      </c>
      <c r="B195" s="20"/>
      <c r="C195" s="15"/>
      <c r="D195" s="15"/>
      <c r="E195" s="33"/>
      <c r="F195" s="36"/>
    </row>
    <row r="196" spans="1:10">
      <c r="A196" s="27">
        <v>198</v>
      </c>
      <c r="B196" s="20"/>
      <c r="C196" s="15"/>
      <c r="D196" s="15"/>
      <c r="E196" s="28"/>
      <c r="F196" s="29"/>
    </row>
    <row r="197" spans="1:10">
      <c r="A197" s="27">
        <v>199</v>
      </c>
      <c r="B197" s="20"/>
      <c r="C197" s="15"/>
      <c r="D197" s="15"/>
      <c r="E197" s="28"/>
      <c r="F197" s="29"/>
    </row>
    <row r="198" spans="1:10">
      <c r="A198" s="27">
        <v>200</v>
      </c>
      <c r="B198" s="20"/>
      <c r="C198" s="15"/>
      <c r="D198" s="15"/>
      <c r="E198" s="28"/>
      <c r="F198" s="29"/>
    </row>
    <row r="199" spans="1:10">
      <c r="A199" s="27">
        <v>201</v>
      </c>
      <c r="B199" s="20"/>
      <c r="C199" s="15"/>
      <c r="D199" s="15"/>
      <c r="E199" s="28"/>
      <c r="F199" s="29"/>
    </row>
    <row r="200" spans="1:10">
      <c r="A200" s="27">
        <v>202</v>
      </c>
      <c r="B200" s="20"/>
      <c r="C200" s="15"/>
      <c r="D200" s="15"/>
      <c r="E200" s="28"/>
      <c r="F200" s="29"/>
    </row>
    <row r="201" spans="1:10">
      <c r="A201" s="27">
        <v>203</v>
      </c>
      <c r="B201" s="20"/>
      <c r="C201" s="15"/>
      <c r="D201" s="15"/>
      <c r="E201" s="28"/>
      <c r="F201" s="29"/>
    </row>
    <row r="202" spans="1:10">
      <c r="A202" s="27">
        <v>204</v>
      </c>
      <c r="B202" s="20"/>
      <c r="C202" s="15"/>
      <c r="D202" s="15"/>
      <c r="E202" s="28"/>
      <c r="F202" s="29"/>
    </row>
    <row r="203" spans="1:10">
      <c r="A203" s="27">
        <v>205</v>
      </c>
      <c r="B203" s="20"/>
      <c r="C203" s="15"/>
      <c r="D203" s="15"/>
      <c r="E203" s="33"/>
      <c r="F203" s="36"/>
    </row>
    <row r="204" spans="1:10">
      <c r="A204" s="27">
        <v>206</v>
      </c>
      <c r="B204" s="20"/>
      <c r="C204" s="15"/>
      <c r="D204" s="15"/>
      <c r="E204" s="28"/>
      <c r="F204" s="29"/>
    </row>
    <row r="205" spans="1:10">
      <c r="A205" s="27">
        <v>207</v>
      </c>
      <c r="B205" s="20"/>
      <c r="C205" s="15"/>
      <c r="D205" s="15"/>
      <c r="E205" s="33"/>
      <c r="F205" s="36"/>
    </row>
    <row r="206" spans="1:10">
      <c r="A206" s="27">
        <v>208</v>
      </c>
      <c r="B206" s="20"/>
      <c r="C206" s="15"/>
      <c r="D206" s="15"/>
      <c r="E206" s="33"/>
      <c r="F206" s="36"/>
      <c r="G206" s="24"/>
      <c r="H206" s="24"/>
      <c r="I206" s="24"/>
      <c r="J206" s="24"/>
    </row>
    <row r="207" spans="1:10">
      <c r="A207" s="27">
        <v>209</v>
      </c>
      <c r="B207" s="20"/>
      <c r="C207" s="15"/>
      <c r="D207" s="15"/>
      <c r="E207" s="33"/>
      <c r="F207" s="36"/>
      <c r="G207" s="24"/>
      <c r="H207" s="24"/>
      <c r="I207" s="24"/>
      <c r="J207" s="24"/>
    </row>
    <row r="208" spans="1:10">
      <c r="A208" s="27">
        <v>210</v>
      </c>
      <c r="B208" s="20"/>
      <c r="C208" s="15"/>
      <c r="D208" s="15"/>
      <c r="E208" s="33"/>
      <c r="F208" s="36"/>
      <c r="G208" s="24"/>
      <c r="H208" s="24"/>
      <c r="I208" s="24"/>
      <c r="J208" s="24"/>
    </row>
    <row r="209" spans="1:10">
      <c r="A209" s="27">
        <v>211</v>
      </c>
      <c r="B209" s="20"/>
      <c r="C209" s="15"/>
      <c r="D209" s="15"/>
      <c r="E209" s="33"/>
      <c r="F209" s="36"/>
      <c r="G209" s="24"/>
      <c r="H209" s="24"/>
      <c r="I209" s="24"/>
      <c r="J209" s="24"/>
    </row>
    <row r="210" spans="1:10">
      <c r="A210" s="27">
        <v>212</v>
      </c>
      <c r="B210" s="20"/>
      <c r="C210" s="15"/>
      <c r="D210" s="15"/>
      <c r="E210" s="33"/>
      <c r="F210" s="36"/>
      <c r="G210" s="24"/>
      <c r="H210" s="24"/>
      <c r="I210" s="24"/>
    </row>
    <row r="211" spans="1:10">
      <c r="A211" s="27">
        <v>213</v>
      </c>
      <c r="B211" s="20"/>
      <c r="C211" s="15"/>
      <c r="D211" s="15"/>
      <c r="E211" s="28"/>
      <c r="F211" s="36"/>
    </row>
    <row r="212" spans="1:10">
      <c r="A212" s="27">
        <v>214</v>
      </c>
      <c r="B212" s="20"/>
      <c r="C212" s="15"/>
      <c r="D212" s="15"/>
      <c r="E212" s="33"/>
      <c r="F212" s="36"/>
    </row>
    <row r="213" spans="1:10">
      <c r="A213" s="27">
        <v>215</v>
      </c>
      <c r="B213" s="20"/>
      <c r="C213" s="15"/>
      <c r="D213" s="15"/>
      <c r="E213" s="28"/>
      <c r="F213" s="36"/>
    </row>
    <row r="214" spans="1:10">
      <c r="A214" s="27">
        <v>216</v>
      </c>
      <c r="B214" s="20"/>
      <c r="C214" s="15"/>
      <c r="D214" s="15"/>
      <c r="E214" s="28"/>
      <c r="F214" s="29"/>
    </row>
    <row r="215" spans="1:10">
      <c r="A215" s="27">
        <v>217</v>
      </c>
      <c r="B215" s="20"/>
      <c r="C215" s="15"/>
      <c r="D215" s="15"/>
      <c r="E215" s="28"/>
      <c r="F215" s="36"/>
    </row>
    <row r="216" spans="1:10">
      <c r="A216" s="27">
        <v>218</v>
      </c>
      <c r="B216" s="20"/>
      <c r="C216" s="15"/>
      <c r="D216" s="15"/>
      <c r="E216" s="28"/>
      <c r="F216" s="36"/>
    </row>
    <row r="217" spans="1:10">
      <c r="A217" s="27">
        <v>219</v>
      </c>
      <c r="B217" s="20"/>
      <c r="C217" s="15"/>
      <c r="D217" s="15"/>
      <c r="E217" s="33"/>
      <c r="F217" s="36"/>
    </row>
    <row r="218" spans="1:10">
      <c r="A218" s="27">
        <v>220</v>
      </c>
      <c r="B218" s="20"/>
      <c r="C218" s="15"/>
      <c r="D218" s="15"/>
      <c r="E218" s="28"/>
      <c r="F218" s="36"/>
    </row>
    <row r="219" spans="1:10">
      <c r="A219" s="27">
        <v>221</v>
      </c>
      <c r="B219" s="20"/>
      <c r="C219" s="15"/>
      <c r="D219" s="15"/>
      <c r="E219" s="28"/>
      <c r="F219" s="36"/>
    </row>
    <row r="220" spans="1:10">
      <c r="A220" s="27">
        <v>222</v>
      </c>
      <c r="B220" s="20"/>
      <c r="C220" s="15"/>
      <c r="D220" s="15"/>
      <c r="E220" s="28"/>
      <c r="F220" s="36"/>
    </row>
    <row r="221" spans="1:10">
      <c r="A221" s="27">
        <v>223</v>
      </c>
      <c r="B221" s="20"/>
      <c r="C221" s="15"/>
      <c r="D221" s="15"/>
      <c r="E221" s="33"/>
      <c r="F221" s="36"/>
    </row>
    <row r="222" spans="1:10">
      <c r="A222" s="27">
        <v>224</v>
      </c>
      <c r="B222" s="20"/>
      <c r="C222" s="15"/>
      <c r="D222" s="15"/>
      <c r="E222" s="28"/>
      <c r="F222" s="29"/>
    </row>
    <row r="223" spans="1:10">
      <c r="A223" s="27">
        <v>225</v>
      </c>
      <c r="B223" s="20"/>
      <c r="C223" s="15"/>
      <c r="D223" s="15"/>
      <c r="E223" s="28"/>
      <c r="F223" s="36"/>
    </row>
    <row r="224" spans="1:10">
      <c r="A224" s="27">
        <v>226</v>
      </c>
      <c r="B224" s="20"/>
      <c r="C224" s="15"/>
      <c r="D224" s="15"/>
      <c r="E224" s="28"/>
      <c r="F224" s="36"/>
    </row>
    <row r="225" spans="1:9">
      <c r="A225" s="27">
        <v>227</v>
      </c>
      <c r="B225" s="20"/>
      <c r="C225" s="15"/>
      <c r="D225" s="15"/>
      <c r="E225" s="33"/>
      <c r="F225" s="36"/>
    </row>
    <row r="226" spans="1:9">
      <c r="A226" s="27">
        <v>228</v>
      </c>
      <c r="B226" s="20"/>
      <c r="C226" s="15"/>
      <c r="D226" s="15"/>
      <c r="E226" s="28"/>
      <c r="F226" s="36"/>
    </row>
    <row r="227" spans="1:9">
      <c r="A227" s="27">
        <v>229</v>
      </c>
      <c r="B227" s="20"/>
      <c r="C227" s="15"/>
      <c r="D227" s="15"/>
      <c r="E227" s="33"/>
      <c r="F227" s="36"/>
      <c r="G227" s="24"/>
      <c r="H227" s="24"/>
      <c r="I227" s="24"/>
    </row>
    <row r="228" spans="1:9">
      <c r="A228" s="27">
        <v>230</v>
      </c>
      <c r="B228" s="20"/>
      <c r="C228" s="15"/>
      <c r="D228" s="15"/>
      <c r="E228" s="28"/>
      <c r="F228" s="36"/>
    </row>
    <row r="229" spans="1:9">
      <c r="A229" s="27">
        <v>231</v>
      </c>
      <c r="B229" s="20"/>
      <c r="C229" s="15"/>
      <c r="D229" s="15"/>
      <c r="E229" s="28"/>
      <c r="F229" s="36"/>
    </row>
    <row r="230" spans="1:9">
      <c r="A230" s="27">
        <v>232</v>
      </c>
      <c r="B230" s="20"/>
      <c r="C230" s="15"/>
      <c r="D230" s="15"/>
      <c r="E230" s="28"/>
      <c r="F230" s="29"/>
    </row>
    <row r="231" spans="1:9">
      <c r="A231" s="27">
        <v>233</v>
      </c>
      <c r="B231" s="20"/>
      <c r="C231" s="15"/>
      <c r="D231" s="15"/>
      <c r="E231" s="33"/>
      <c r="F231" s="36"/>
    </row>
    <row r="232" spans="1:9">
      <c r="A232" s="27">
        <v>234</v>
      </c>
      <c r="B232" s="20"/>
      <c r="C232" s="15"/>
      <c r="D232" s="15"/>
      <c r="E232" s="28"/>
      <c r="F232" s="36"/>
    </row>
    <row r="233" spans="1:9">
      <c r="A233" s="27">
        <v>235</v>
      </c>
      <c r="B233" s="20"/>
      <c r="C233" s="15"/>
      <c r="D233" s="15"/>
      <c r="E233" s="28"/>
      <c r="F233" s="36"/>
    </row>
    <row r="234" spans="1:9">
      <c r="A234" s="27">
        <v>236</v>
      </c>
      <c r="B234" s="20"/>
      <c r="C234" s="15"/>
      <c r="D234" s="15"/>
      <c r="E234" s="28"/>
      <c r="F234" s="36"/>
    </row>
    <row r="235" spans="1:9">
      <c r="A235" s="27">
        <v>237</v>
      </c>
      <c r="B235" s="20"/>
      <c r="C235" s="15"/>
      <c r="D235" s="15"/>
      <c r="E235" s="33"/>
      <c r="F235" s="36"/>
      <c r="G235" s="24"/>
    </row>
    <row r="236" spans="1:9">
      <c r="A236" s="27">
        <v>238</v>
      </c>
      <c r="B236" s="20"/>
      <c r="C236" s="15"/>
      <c r="D236" s="15"/>
      <c r="E236" s="33"/>
      <c r="F236" s="36"/>
    </row>
    <row r="237" spans="1:9">
      <c r="A237" s="27">
        <v>239</v>
      </c>
      <c r="B237" s="20"/>
      <c r="C237" s="15"/>
      <c r="D237" s="15"/>
      <c r="E237" s="33"/>
      <c r="F237" s="36"/>
    </row>
    <row r="238" spans="1:9">
      <c r="A238" s="27">
        <v>240</v>
      </c>
      <c r="B238" s="20"/>
      <c r="C238" s="15"/>
      <c r="D238" s="15"/>
      <c r="E238" s="28"/>
      <c r="F238" s="36"/>
    </row>
    <row r="239" spans="1:9">
      <c r="A239" s="27">
        <v>241</v>
      </c>
      <c r="B239" s="20"/>
      <c r="C239" s="15"/>
      <c r="D239" s="15"/>
      <c r="E239" s="28"/>
      <c r="F239" s="36"/>
    </row>
    <row r="240" spans="1:9">
      <c r="A240" s="27">
        <v>242</v>
      </c>
      <c r="B240" s="20"/>
      <c r="C240" s="15"/>
      <c r="D240" s="15"/>
      <c r="E240" s="28"/>
      <c r="F240" s="36"/>
    </row>
    <row r="241" spans="1:7">
      <c r="A241" s="27">
        <v>243</v>
      </c>
      <c r="B241" s="20"/>
      <c r="C241" s="15"/>
      <c r="D241" s="15"/>
      <c r="E241" s="28"/>
      <c r="F241" s="36"/>
    </row>
    <row r="242" spans="1:7">
      <c r="A242" s="27">
        <v>244</v>
      </c>
      <c r="B242" s="20"/>
      <c r="C242" s="15"/>
      <c r="D242" s="15"/>
      <c r="E242" s="28"/>
      <c r="F242" s="36"/>
    </row>
    <row r="243" spans="1:7">
      <c r="A243" s="27">
        <v>245</v>
      </c>
      <c r="B243" s="20"/>
      <c r="C243" s="15"/>
      <c r="D243" s="15"/>
      <c r="E243" s="28"/>
      <c r="F243" s="36"/>
    </row>
    <row r="244" spans="1:7">
      <c r="A244" s="27">
        <v>246</v>
      </c>
      <c r="B244" s="20"/>
      <c r="C244" s="15"/>
      <c r="D244" s="15"/>
      <c r="E244" s="28"/>
      <c r="F244" s="36"/>
    </row>
    <row r="245" spans="1:7">
      <c r="A245" s="27">
        <v>247</v>
      </c>
      <c r="B245" s="20"/>
      <c r="C245" s="15"/>
      <c r="D245" s="15"/>
      <c r="E245" s="28"/>
      <c r="F245" s="36"/>
    </row>
    <row r="246" spans="1:7">
      <c r="A246" s="27">
        <v>248</v>
      </c>
      <c r="B246" s="20"/>
      <c r="C246" s="15"/>
      <c r="D246" s="15"/>
      <c r="E246" s="28"/>
      <c r="F246" s="36"/>
    </row>
    <row r="247" spans="1:7">
      <c r="A247" s="27">
        <v>249</v>
      </c>
      <c r="B247" s="20"/>
      <c r="C247" s="15"/>
      <c r="D247" s="15"/>
      <c r="E247" s="28"/>
      <c r="F247" s="29"/>
    </row>
    <row r="248" spans="1:7">
      <c r="A248" s="27">
        <v>250</v>
      </c>
      <c r="B248" s="20"/>
      <c r="C248" s="15"/>
      <c r="D248" s="15"/>
      <c r="E248" s="28"/>
      <c r="F248" s="36"/>
    </row>
    <row r="249" spans="1:7">
      <c r="A249" s="27">
        <v>251</v>
      </c>
      <c r="B249" s="20"/>
      <c r="C249" s="15"/>
      <c r="D249" s="15"/>
      <c r="E249" s="33"/>
      <c r="F249" s="36"/>
      <c r="G249" s="24"/>
    </row>
    <row r="250" spans="1:7">
      <c r="A250" s="27">
        <v>252</v>
      </c>
      <c r="B250" s="20"/>
      <c r="C250" s="15"/>
      <c r="D250" s="15"/>
      <c r="E250" s="28"/>
      <c r="F250" s="36"/>
    </row>
    <row r="251" spans="1:7">
      <c r="A251" s="27">
        <v>253</v>
      </c>
      <c r="B251" s="20"/>
      <c r="C251" s="15"/>
      <c r="D251" s="15"/>
      <c r="E251" s="28"/>
      <c r="F251" s="29"/>
    </row>
    <row r="252" spans="1:7">
      <c r="A252" s="27">
        <v>254</v>
      </c>
      <c r="B252" s="20"/>
      <c r="C252" s="15"/>
      <c r="D252" s="15"/>
      <c r="E252" s="28"/>
      <c r="F252" s="36"/>
    </row>
    <row r="253" spans="1:7">
      <c r="A253" s="27">
        <v>255</v>
      </c>
      <c r="B253" s="20"/>
      <c r="C253" s="15"/>
      <c r="D253" s="15"/>
      <c r="E253" s="28"/>
      <c r="F253" s="36"/>
    </row>
    <row r="254" spans="1:7">
      <c r="A254" s="27">
        <v>256</v>
      </c>
      <c r="B254" s="20"/>
      <c r="C254" s="15"/>
      <c r="D254" s="15"/>
      <c r="E254" s="28"/>
      <c r="F254" s="36"/>
    </row>
    <row r="255" spans="1:7">
      <c r="A255" s="27">
        <v>257</v>
      </c>
      <c r="B255" s="20"/>
      <c r="C255" s="15"/>
      <c r="D255" s="15"/>
      <c r="E255" s="28"/>
      <c r="F255" s="36"/>
    </row>
    <row r="256" spans="1:7">
      <c r="A256" s="27">
        <v>258</v>
      </c>
      <c r="B256" s="20"/>
      <c r="C256" s="15"/>
      <c r="D256" s="15"/>
      <c r="E256" s="28"/>
      <c r="F256" s="36"/>
    </row>
    <row r="257" spans="1:6">
      <c r="A257" s="27">
        <v>259</v>
      </c>
      <c r="B257" s="20"/>
      <c r="C257" s="15"/>
      <c r="D257" s="15"/>
      <c r="E257" s="28"/>
      <c r="F257" s="29"/>
    </row>
    <row r="258" spans="1:6">
      <c r="A258" s="27">
        <v>260</v>
      </c>
      <c r="B258" s="20"/>
      <c r="C258" s="15"/>
      <c r="D258" s="15"/>
      <c r="E258" s="28"/>
      <c r="F258" s="36"/>
    </row>
    <row r="259" spans="1:6">
      <c r="A259" s="27">
        <v>261</v>
      </c>
      <c r="B259" s="20"/>
      <c r="C259" s="15"/>
      <c r="D259" s="15"/>
      <c r="E259" s="28"/>
      <c r="F259" s="36"/>
    </row>
    <row r="260" spans="1:6">
      <c r="A260" s="27">
        <v>262</v>
      </c>
      <c r="B260" s="20"/>
      <c r="C260" s="15"/>
      <c r="D260" s="15"/>
      <c r="E260" s="28"/>
      <c r="F260" s="29"/>
    </row>
    <row r="261" spans="1:6">
      <c r="A261" s="27">
        <v>263</v>
      </c>
      <c r="B261" s="20"/>
      <c r="C261" s="15"/>
      <c r="D261" s="15"/>
      <c r="E261" s="28"/>
      <c r="F261" s="36"/>
    </row>
    <row r="262" spans="1:6">
      <c r="A262" s="27">
        <v>264</v>
      </c>
      <c r="B262" s="20"/>
      <c r="C262" s="15"/>
      <c r="D262" s="15"/>
      <c r="E262" s="28"/>
      <c r="F262" s="36"/>
    </row>
    <row r="263" spans="1:6">
      <c r="A263" s="27">
        <v>265</v>
      </c>
      <c r="B263" s="20"/>
      <c r="C263" s="15"/>
      <c r="D263" s="15"/>
      <c r="E263" s="28"/>
      <c r="F263" s="36"/>
    </row>
    <row r="264" spans="1:6">
      <c r="A264" s="27">
        <v>266</v>
      </c>
      <c r="B264" s="20"/>
      <c r="C264" s="15"/>
      <c r="D264" s="15"/>
      <c r="E264" s="28"/>
      <c r="F264" s="36"/>
    </row>
    <row r="265" spans="1:6">
      <c r="A265" s="27">
        <v>267</v>
      </c>
      <c r="B265" s="20"/>
      <c r="C265" s="15"/>
      <c r="D265" s="15"/>
      <c r="E265" s="28"/>
      <c r="F265" s="36"/>
    </row>
    <row r="266" spans="1:6">
      <c r="A266" s="27">
        <v>268</v>
      </c>
      <c r="B266" s="20"/>
      <c r="C266" s="15"/>
      <c r="D266" s="15"/>
      <c r="E266" s="28"/>
      <c r="F266" s="36"/>
    </row>
    <row r="267" spans="1:6">
      <c r="A267" s="27">
        <v>269</v>
      </c>
      <c r="B267" s="20"/>
      <c r="C267" s="15"/>
      <c r="D267" s="15"/>
      <c r="E267" s="28"/>
      <c r="F267" s="36"/>
    </row>
    <row r="268" spans="1:6">
      <c r="A268" s="27">
        <v>270</v>
      </c>
      <c r="B268" s="20"/>
      <c r="C268" s="15"/>
      <c r="D268" s="15"/>
      <c r="E268" s="28"/>
      <c r="F268" s="36"/>
    </row>
    <row r="269" spans="1:6">
      <c r="A269" s="27">
        <v>271</v>
      </c>
      <c r="B269" s="20"/>
      <c r="C269" s="15"/>
      <c r="D269" s="15"/>
      <c r="E269" s="28"/>
      <c r="F269" s="36"/>
    </row>
    <row r="270" spans="1:6">
      <c r="A270" s="27">
        <v>272</v>
      </c>
      <c r="B270" s="20"/>
      <c r="C270" s="15"/>
      <c r="D270" s="15"/>
      <c r="E270" s="28"/>
      <c r="F270" s="36"/>
    </row>
    <row r="271" spans="1:6">
      <c r="A271" s="27">
        <v>273</v>
      </c>
      <c r="B271" s="20"/>
      <c r="C271" s="15"/>
      <c r="D271" s="15"/>
      <c r="E271" s="28"/>
      <c r="F271" s="36"/>
    </row>
    <row r="272" spans="1:6">
      <c r="A272" s="27">
        <v>274</v>
      </c>
      <c r="B272" s="20"/>
      <c r="C272" s="15"/>
      <c r="D272" s="15"/>
      <c r="E272" s="28"/>
      <c r="F272" s="36"/>
    </row>
    <row r="273" spans="1:6">
      <c r="A273" s="27">
        <v>275</v>
      </c>
      <c r="B273" s="20"/>
      <c r="C273" s="15"/>
      <c r="D273" s="15"/>
      <c r="E273" s="28"/>
      <c r="F273" s="36"/>
    </row>
    <row r="274" spans="1:6">
      <c r="A274" s="27">
        <v>276</v>
      </c>
      <c r="B274" s="20"/>
      <c r="C274" s="15"/>
      <c r="D274" s="15"/>
      <c r="E274" s="28"/>
      <c r="F274" s="36"/>
    </row>
    <row r="275" spans="1:6">
      <c r="A275" s="27">
        <v>277</v>
      </c>
      <c r="B275" s="20"/>
      <c r="C275" s="15"/>
      <c r="D275" s="15"/>
      <c r="E275" s="28"/>
      <c r="F275" s="29"/>
    </row>
    <row r="276" spans="1:6">
      <c r="A276" s="27">
        <v>278</v>
      </c>
      <c r="B276" s="20"/>
      <c r="C276" s="15"/>
      <c r="D276" s="15"/>
      <c r="E276" s="28"/>
      <c r="F276" s="29"/>
    </row>
    <row r="277" spans="1:6">
      <c r="A277" s="27">
        <v>279</v>
      </c>
      <c r="B277" s="20"/>
      <c r="C277" s="15"/>
      <c r="D277" s="15"/>
      <c r="E277" s="28"/>
      <c r="F277" s="36"/>
    </row>
    <row r="278" spans="1:6">
      <c r="A278" s="27">
        <v>280</v>
      </c>
      <c r="B278" s="20"/>
      <c r="C278" s="15"/>
      <c r="D278" s="15"/>
      <c r="E278" s="28"/>
      <c r="F278" s="36"/>
    </row>
    <row r="279" spans="1:6">
      <c r="A279" s="27">
        <v>281</v>
      </c>
      <c r="B279" s="20"/>
      <c r="C279" s="15"/>
      <c r="D279" s="15"/>
      <c r="E279" s="28"/>
      <c r="F279" s="36"/>
    </row>
    <row r="280" spans="1:6">
      <c r="A280" s="27">
        <v>282</v>
      </c>
      <c r="B280" s="20"/>
      <c r="C280" s="15"/>
      <c r="D280" s="15"/>
      <c r="E280" s="28"/>
      <c r="F280" s="36"/>
    </row>
    <row r="281" spans="1:6">
      <c r="A281" s="27">
        <v>283</v>
      </c>
      <c r="B281" s="20"/>
      <c r="C281" s="15"/>
      <c r="D281" s="15"/>
      <c r="E281" s="28"/>
      <c r="F281" s="36"/>
    </row>
    <row r="282" spans="1:6">
      <c r="A282" s="27">
        <v>284</v>
      </c>
      <c r="B282" s="20"/>
      <c r="C282" s="15"/>
      <c r="D282" s="15"/>
      <c r="E282" s="28"/>
      <c r="F282" s="36"/>
    </row>
    <row r="283" spans="1:6">
      <c r="A283" s="27">
        <v>285</v>
      </c>
      <c r="B283" s="20"/>
      <c r="C283" s="15"/>
      <c r="D283" s="15"/>
      <c r="E283" s="28"/>
      <c r="F283" s="36"/>
    </row>
    <row r="284" spans="1:6">
      <c r="A284" s="27">
        <v>286</v>
      </c>
      <c r="B284" s="20"/>
      <c r="C284" s="15"/>
      <c r="D284" s="15"/>
      <c r="E284" s="28"/>
      <c r="F284" s="36"/>
    </row>
    <row r="285" spans="1:6">
      <c r="A285" s="27">
        <v>287</v>
      </c>
      <c r="B285" s="20"/>
      <c r="C285" s="15"/>
      <c r="D285" s="15"/>
      <c r="E285" s="28"/>
      <c r="F285" s="36"/>
    </row>
    <row r="286" spans="1:6">
      <c r="A286" s="27">
        <v>288</v>
      </c>
      <c r="B286" s="20"/>
      <c r="C286" s="15"/>
      <c r="D286" s="15"/>
      <c r="E286" s="28"/>
      <c r="F286" s="36"/>
    </row>
    <row r="287" spans="1:6">
      <c r="A287" s="27">
        <v>289</v>
      </c>
      <c r="B287" s="20"/>
      <c r="C287" s="15"/>
      <c r="D287" s="15"/>
      <c r="E287" s="28"/>
      <c r="F287" s="29"/>
    </row>
    <row r="288" spans="1:6">
      <c r="A288" s="27">
        <v>290</v>
      </c>
      <c r="B288" s="20"/>
      <c r="C288" s="15"/>
      <c r="D288" s="15"/>
      <c r="E288" s="28"/>
      <c r="F288" s="36"/>
    </row>
    <row r="289" spans="1:6">
      <c r="A289" s="27">
        <v>291</v>
      </c>
      <c r="B289" s="20"/>
      <c r="C289" s="15"/>
      <c r="D289" s="15"/>
      <c r="E289" s="28"/>
      <c r="F289" s="36"/>
    </row>
    <row r="290" spans="1:6">
      <c r="A290" s="27">
        <v>292</v>
      </c>
      <c r="B290" s="20"/>
      <c r="C290" s="15"/>
      <c r="D290" s="15"/>
      <c r="E290" s="28"/>
      <c r="F290" s="36"/>
    </row>
    <row r="291" spans="1:6">
      <c r="A291" s="27">
        <v>293</v>
      </c>
      <c r="B291" s="20"/>
      <c r="C291" s="15"/>
      <c r="D291" s="15"/>
      <c r="E291" s="28"/>
      <c r="F291" s="36"/>
    </row>
    <row r="292" spans="1:6">
      <c r="A292" s="27">
        <v>294</v>
      </c>
      <c r="B292" s="20"/>
      <c r="C292" s="15"/>
      <c r="D292" s="15"/>
      <c r="E292" s="28"/>
      <c r="F292" s="36"/>
    </row>
    <row r="293" spans="1:6">
      <c r="A293" s="27">
        <v>295</v>
      </c>
      <c r="B293" s="20"/>
      <c r="C293" s="15"/>
      <c r="D293" s="15"/>
      <c r="E293" s="28"/>
      <c r="F293" s="36"/>
    </row>
    <row r="294" spans="1:6">
      <c r="A294" s="27">
        <v>296</v>
      </c>
      <c r="B294" s="20"/>
      <c r="C294" s="15"/>
      <c r="D294" s="15"/>
      <c r="E294" s="28"/>
      <c r="F294" s="36"/>
    </row>
    <row r="295" spans="1:6">
      <c r="A295" s="27">
        <v>297</v>
      </c>
      <c r="B295" s="20"/>
      <c r="C295" s="15"/>
      <c r="D295" s="15"/>
      <c r="E295" s="28"/>
      <c r="F295" s="36"/>
    </row>
    <row r="296" spans="1:6">
      <c r="A296" s="27">
        <v>298</v>
      </c>
      <c r="B296" s="20"/>
      <c r="C296" s="15"/>
      <c r="D296" s="15"/>
      <c r="E296" s="28"/>
      <c r="F296" s="36"/>
    </row>
    <row r="297" spans="1:6">
      <c r="A297" s="27">
        <v>299</v>
      </c>
      <c r="B297" s="20"/>
      <c r="C297" s="15"/>
      <c r="D297" s="15"/>
      <c r="E297" s="28"/>
      <c r="F297" s="36"/>
    </row>
    <row r="298" spans="1:6">
      <c r="A298" s="27">
        <v>300</v>
      </c>
      <c r="B298" s="20"/>
      <c r="C298" s="15"/>
      <c r="D298" s="15"/>
      <c r="E298" s="28"/>
      <c r="F298" s="36"/>
    </row>
    <row r="299" spans="1:6">
      <c r="A299" s="27">
        <v>301</v>
      </c>
      <c r="B299" s="20"/>
      <c r="C299" s="15"/>
      <c r="D299" s="15"/>
      <c r="E299" s="28"/>
      <c r="F299" s="36"/>
    </row>
    <row r="300" spans="1:6">
      <c r="A300" s="27">
        <v>302</v>
      </c>
      <c r="B300" s="20"/>
      <c r="C300" s="15"/>
      <c r="D300" s="15"/>
      <c r="E300" s="28"/>
      <c r="F300" s="36"/>
    </row>
    <row r="301" spans="1:6">
      <c r="A301" s="27">
        <v>303</v>
      </c>
      <c r="B301" s="20"/>
      <c r="C301" s="15"/>
      <c r="D301" s="15"/>
      <c r="E301" s="28"/>
      <c r="F301" s="36"/>
    </row>
    <row r="302" spans="1:6">
      <c r="A302" s="27">
        <v>304</v>
      </c>
      <c r="B302" s="20"/>
      <c r="C302" s="15"/>
      <c r="D302" s="15"/>
      <c r="E302" s="28"/>
      <c r="F302" s="36"/>
    </row>
    <row r="303" spans="1:6">
      <c r="A303" s="27">
        <v>305</v>
      </c>
      <c r="B303" s="20"/>
      <c r="C303" s="15"/>
      <c r="D303" s="15"/>
      <c r="E303" s="28"/>
      <c r="F303" s="36"/>
    </row>
    <row r="304" spans="1:6">
      <c r="A304" s="27">
        <v>306</v>
      </c>
      <c r="B304" s="20"/>
      <c r="C304" s="15"/>
      <c r="D304" s="15"/>
      <c r="E304" s="28"/>
      <c r="F304" s="36"/>
    </row>
    <row r="305" spans="1:6">
      <c r="A305" s="27">
        <v>307</v>
      </c>
      <c r="B305" s="20"/>
      <c r="C305" s="15"/>
      <c r="D305" s="15"/>
      <c r="E305" s="28"/>
      <c r="F305" s="36"/>
    </row>
    <row r="306" spans="1:6">
      <c r="A306" s="27">
        <v>308</v>
      </c>
      <c r="B306" s="20"/>
      <c r="C306" s="15"/>
      <c r="D306" s="15"/>
      <c r="E306" s="28"/>
      <c r="F306" s="36"/>
    </row>
    <row r="307" spans="1:6">
      <c r="A307" s="27">
        <v>309</v>
      </c>
      <c r="B307" s="20"/>
      <c r="C307" s="15"/>
      <c r="D307" s="15"/>
      <c r="E307" s="28"/>
      <c r="F307" s="36"/>
    </row>
    <row r="308" spans="1:6">
      <c r="A308" s="27">
        <v>310</v>
      </c>
      <c r="B308" s="20"/>
      <c r="C308" s="15"/>
      <c r="D308" s="15"/>
      <c r="E308" s="28"/>
      <c r="F308" s="36"/>
    </row>
    <row r="309" spans="1:6">
      <c r="A309" s="27">
        <v>311</v>
      </c>
      <c r="B309" s="20"/>
      <c r="C309" s="15"/>
      <c r="D309" s="15"/>
      <c r="E309" s="28"/>
      <c r="F309" s="36"/>
    </row>
    <row r="310" spans="1:6">
      <c r="A310" s="27">
        <v>312</v>
      </c>
      <c r="B310" s="20"/>
      <c r="C310" s="15"/>
      <c r="D310" s="15"/>
      <c r="E310" s="28"/>
      <c r="F310" s="36"/>
    </row>
    <row r="311" spans="1:6">
      <c r="A311" s="27">
        <v>313</v>
      </c>
      <c r="B311" s="20"/>
      <c r="C311" s="15"/>
      <c r="D311" s="15"/>
      <c r="E311" s="28"/>
      <c r="F311" s="36"/>
    </row>
    <row r="312" spans="1:6">
      <c r="A312" s="27">
        <v>314</v>
      </c>
      <c r="B312" s="20"/>
      <c r="C312" s="15"/>
      <c r="D312" s="15"/>
      <c r="E312" s="28"/>
      <c r="F312" s="36"/>
    </row>
    <row r="313" spans="1:6">
      <c r="A313" s="27">
        <v>315</v>
      </c>
      <c r="B313" s="20"/>
      <c r="C313" s="15"/>
      <c r="D313" s="15"/>
      <c r="E313" s="28"/>
      <c r="F313" s="36"/>
    </row>
    <row r="314" spans="1:6">
      <c r="A314" s="27">
        <v>316</v>
      </c>
      <c r="B314" s="20"/>
      <c r="C314" s="15"/>
      <c r="D314" s="15"/>
      <c r="E314" s="28"/>
      <c r="F314" s="36"/>
    </row>
    <row r="315" spans="1:6">
      <c r="A315" s="27">
        <v>317</v>
      </c>
      <c r="B315" s="20"/>
      <c r="C315" s="15"/>
      <c r="D315" s="15"/>
      <c r="E315" s="28"/>
      <c r="F315" s="36"/>
    </row>
    <row r="316" spans="1:6">
      <c r="A316" s="27">
        <v>318</v>
      </c>
      <c r="B316" s="20"/>
      <c r="C316" s="15"/>
      <c r="D316" s="15"/>
      <c r="E316" s="28"/>
      <c r="F316" s="36"/>
    </row>
    <row r="317" spans="1:6">
      <c r="A317" s="27">
        <v>319</v>
      </c>
      <c r="B317" s="20"/>
      <c r="C317" s="15"/>
      <c r="D317" s="15"/>
      <c r="E317" s="28"/>
      <c r="F317" s="36"/>
    </row>
    <row r="318" spans="1:6">
      <c r="A318" s="27">
        <v>320</v>
      </c>
      <c r="B318" s="20"/>
      <c r="C318" s="15"/>
      <c r="D318" s="15"/>
      <c r="E318" s="28"/>
      <c r="F318" s="36"/>
    </row>
    <row r="319" spans="1:6">
      <c r="A319" s="27">
        <v>321</v>
      </c>
      <c r="B319" s="20"/>
      <c r="C319" s="15"/>
      <c r="D319" s="15"/>
      <c r="E319" s="28"/>
      <c r="F319" s="29"/>
    </row>
    <row r="320" spans="1:6">
      <c r="A320" s="27">
        <v>322</v>
      </c>
      <c r="B320" s="20"/>
      <c r="C320" s="15"/>
      <c r="D320" s="15"/>
      <c r="E320" s="28"/>
      <c r="F320" s="36"/>
    </row>
    <row r="321" spans="1:6">
      <c r="A321" s="27">
        <v>323</v>
      </c>
      <c r="B321" s="20"/>
      <c r="C321" s="15"/>
      <c r="D321" s="15"/>
      <c r="E321" s="28"/>
      <c r="F321" s="36"/>
    </row>
    <row r="322" spans="1:6">
      <c r="A322" s="27">
        <v>324</v>
      </c>
      <c r="B322" s="20"/>
      <c r="C322" s="15"/>
      <c r="D322" s="15"/>
      <c r="E322" s="28"/>
      <c r="F322" s="36"/>
    </row>
    <row r="323" spans="1:6">
      <c r="A323" s="27">
        <v>325</v>
      </c>
      <c r="B323" s="20"/>
      <c r="C323" s="15"/>
      <c r="D323" s="15"/>
      <c r="E323" s="28"/>
      <c r="F323" s="36"/>
    </row>
    <row r="324" spans="1:6">
      <c r="A324" s="27">
        <v>326</v>
      </c>
      <c r="B324" s="20"/>
      <c r="C324" s="15"/>
      <c r="D324" s="15"/>
      <c r="E324" s="28"/>
      <c r="F324" s="36"/>
    </row>
    <row r="325" spans="1:6">
      <c r="A325" s="27">
        <v>327</v>
      </c>
      <c r="B325" s="20"/>
      <c r="C325" s="15"/>
      <c r="D325" s="15"/>
      <c r="E325" s="28"/>
      <c r="F325" s="36"/>
    </row>
    <row r="326" spans="1:6">
      <c r="A326" s="27">
        <v>328</v>
      </c>
      <c r="B326" s="20"/>
      <c r="C326" s="15"/>
      <c r="D326" s="15"/>
      <c r="E326" s="28"/>
      <c r="F326" s="36"/>
    </row>
    <row r="327" spans="1:6">
      <c r="A327" s="27">
        <v>329</v>
      </c>
      <c r="B327" s="20"/>
      <c r="C327" s="15"/>
      <c r="D327" s="15"/>
      <c r="E327" s="28"/>
      <c r="F327" s="36"/>
    </row>
    <row r="328" spans="1:6">
      <c r="A328" s="27">
        <v>330</v>
      </c>
      <c r="B328" s="20"/>
      <c r="C328" s="15"/>
      <c r="D328" s="15"/>
      <c r="E328" s="28"/>
      <c r="F328" s="36"/>
    </row>
    <row r="329" spans="1:6">
      <c r="A329" s="27">
        <v>331</v>
      </c>
      <c r="B329" s="20"/>
      <c r="C329" s="15"/>
      <c r="D329" s="15"/>
      <c r="E329" s="28"/>
      <c r="F329" s="36"/>
    </row>
    <row r="330" spans="1:6">
      <c r="A330" s="27">
        <v>332</v>
      </c>
      <c r="B330" s="20"/>
      <c r="C330" s="15"/>
      <c r="D330" s="15"/>
      <c r="E330" s="28"/>
      <c r="F330" s="36"/>
    </row>
    <row r="331" spans="1:6">
      <c r="A331" s="27">
        <v>333</v>
      </c>
      <c r="B331" s="20"/>
      <c r="C331" s="15"/>
      <c r="D331" s="15"/>
      <c r="E331" s="28"/>
      <c r="F331" s="36"/>
    </row>
    <row r="332" spans="1:6">
      <c r="A332" s="27">
        <v>334</v>
      </c>
      <c r="B332" s="20"/>
      <c r="C332" s="15"/>
      <c r="D332" s="15"/>
      <c r="E332" s="28"/>
      <c r="F332" s="36"/>
    </row>
    <row r="333" spans="1:6">
      <c r="A333" s="27">
        <v>335</v>
      </c>
      <c r="B333" s="20"/>
      <c r="C333" s="15"/>
      <c r="D333" s="15"/>
      <c r="E333" s="28"/>
      <c r="F333" s="36"/>
    </row>
    <row r="334" spans="1:6">
      <c r="A334" s="27">
        <v>336</v>
      </c>
      <c r="B334" s="20"/>
      <c r="C334" s="15"/>
      <c r="D334" s="15"/>
      <c r="E334" s="28"/>
      <c r="F334" s="36"/>
    </row>
    <row r="335" spans="1:6">
      <c r="A335" s="27">
        <v>337</v>
      </c>
      <c r="B335" s="20"/>
      <c r="C335" s="15"/>
      <c r="D335" s="15"/>
      <c r="E335" s="28"/>
      <c r="F335" s="36"/>
    </row>
    <row r="336" spans="1:6">
      <c r="A336" s="27">
        <v>338</v>
      </c>
      <c r="B336" s="20"/>
      <c r="C336" s="15"/>
      <c r="D336" s="15"/>
      <c r="E336" s="28"/>
      <c r="F336" s="36"/>
    </row>
    <row r="337" spans="1:6">
      <c r="A337" s="27">
        <v>339</v>
      </c>
      <c r="B337" s="20"/>
      <c r="C337" s="15"/>
      <c r="D337" s="15"/>
      <c r="E337" s="28"/>
      <c r="F337" s="36"/>
    </row>
    <row r="338" spans="1:6">
      <c r="A338" s="27">
        <v>340</v>
      </c>
      <c r="B338" s="20"/>
      <c r="C338" s="15"/>
      <c r="D338" s="15"/>
      <c r="E338" s="28"/>
      <c r="F338" s="36"/>
    </row>
    <row r="339" spans="1:6">
      <c r="A339" s="27">
        <v>341</v>
      </c>
      <c r="B339" s="20"/>
      <c r="C339" s="15"/>
      <c r="D339" s="15"/>
      <c r="E339" s="28"/>
      <c r="F339" s="36"/>
    </row>
    <row r="340" spans="1:6">
      <c r="A340" s="27">
        <v>342</v>
      </c>
      <c r="B340" s="20"/>
      <c r="C340" s="15"/>
      <c r="D340" s="15"/>
      <c r="E340" s="28"/>
      <c r="F340" s="36"/>
    </row>
    <row r="341" spans="1:6">
      <c r="A341" s="27">
        <v>343</v>
      </c>
      <c r="B341" s="20"/>
      <c r="C341" s="15"/>
      <c r="D341" s="15"/>
      <c r="E341" s="28"/>
      <c r="F341" s="36"/>
    </row>
    <row r="342" spans="1:6">
      <c r="A342" s="27">
        <v>344</v>
      </c>
      <c r="B342" s="20"/>
      <c r="C342" s="15"/>
      <c r="D342" s="15"/>
      <c r="E342" s="28"/>
      <c r="F342" s="29"/>
    </row>
    <row r="343" spans="1:6">
      <c r="A343" s="27">
        <v>345</v>
      </c>
      <c r="B343" s="20"/>
      <c r="C343" s="15"/>
      <c r="D343" s="15"/>
      <c r="E343" s="28"/>
      <c r="F343" s="36"/>
    </row>
    <row r="344" spans="1:6">
      <c r="A344" s="27">
        <v>346</v>
      </c>
      <c r="B344" s="20"/>
      <c r="C344" s="15"/>
      <c r="D344" s="15"/>
      <c r="E344" s="28"/>
      <c r="F344" s="36"/>
    </row>
    <row r="345" spans="1:6">
      <c r="A345" s="27">
        <v>347</v>
      </c>
      <c r="B345" s="20"/>
      <c r="C345" s="15"/>
      <c r="D345" s="15"/>
      <c r="E345" s="28"/>
      <c r="F345" s="29"/>
    </row>
    <row r="346" spans="1:6">
      <c r="A346" s="27">
        <v>348</v>
      </c>
      <c r="B346" s="20"/>
      <c r="C346" s="15"/>
      <c r="D346" s="15"/>
      <c r="E346" s="28"/>
      <c r="F346" s="36"/>
    </row>
    <row r="347" spans="1:6">
      <c r="A347" s="27">
        <v>349</v>
      </c>
      <c r="B347" s="20"/>
      <c r="C347" s="15"/>
      <c r="D347" s="15"/>
      <c r="E347" s="28"/>
      <c r="F347" s="36"/>
    </row>
    <row r="348" spans="1:6">
      <c r="A348" s="27">
        <v>350</v>
      </c>
      <c r="B348" s="20"/>
      <c r="C348" s="15"/>
      <c r="D348" s="15"/>
      <c r="E348" s="28"/>
      <c r="F348" s="36"/>
    </row>
    <row r="349" spans="1:6">
      <c r="A349" s="27">
        <v>351</v>
      </c>
      <c r="B349" s="20"/>
      <c r="C349" s="15"/>
      <c r="D349" s="15"/>
      <c r="E349" s="28"/>
      <c r="F349" s="36"/>
    </row>
    <row r="350" spans="1:6">
      <c r="A350" s="27">
        <v>352</v>
      </c>
      <c r="B350" s="20"/>
      <c r="C350" s="15"/>
      <c r="D350" s="15"/>
      <c r="E350" s="28"/>
      <c r="F350" s="36"/>
    </row>
    <row r="351" spans="1:6">
      <c r="A351" s="27">
        <v>353</v>
      </c>
      <c r="B351" s="20"/>
      <c r="C351" s="15"/>
      <c r="D351" s="15"/>
      <c r="E351" s="28"/>
      <c r="F351" s="36"/>
    </row>
    <row r="352" spans="1:6">
      <c r="A352" s="27">
        <v>354</v>
      </c>
      <c r="B352" s="20"/>
      <c r="C352" s="15"/>
      <c r="D352" s="15"/>
      <c r="E352" s="28"/>
      <c r="F352" s="36"/>
    </row>
    <row r="353" spans="1:6">
      <c r="A353" s="27">
        <v>355</v>
      </c>
      <c r="B353" s="20"/>
      <c r="C353" s="15"/>
      <c r="D353" s="15"/>
      <c r="E353" s="28"/>
      <c r="F353" s="36"/>
    </row>
    <row r="354" spans="1:6">
      <c r="A354" s="27">
        <v>356</v>
      </c>
      <c r="B354" s="20"/>
      <c r="C354" s="15"/>
      <c r="D354" s="15"/>
      <c r="E354" s="28"/>
      <c r="F354" s="36"/>
    </row>
    <row r="355" spans="1:6">
      <c r="A355" s="27">
        <v>357</v>
      </c>
      <c r="B355" s="20"/>
      <c r="C355" s="15"/>
      <c r="D355" s="15"/>
      <c r="E355" s="28"/>
      <c r="F355" s="36"/>
    </row>
    <row r="356" spans="1:6">
      <c r="A356" s="27">
        <v>358</v>
      </c>
      <c r="B356" s="20"/>
      <c r="C356" s="15"/>
      <c r="D356" s="15"/>
      <c r="E356" s="28"/>
      <c r="F356" s="36"/>
    </row>
    <row r="357" spans="1:6">
      <c r="A357" s="27">
        <v>359</v>
      </c>
      <c r="B357" s="20"/>
      <c r="C357" s="15"/>
      <c r="D357" s="15"/>
      <c r="E357" s="28"/>
      <c r="F357" s="36"/>
    </row>
    <row r="358" spans="1:6">
      <c r="A358" s="27">
        <v>360</v>
      </c>
      <c r="B358" s="20"/>
      <c r="C358" s="15"/>
      <c r="D358" s="15"/>
      <c r="E358" s="28"/>
      <c r="F358" s="29"/>
    </row>
    <row r="359" spans="1:6">
      <c r="A359" s="27">
        <v>361</v>
      </c>
      <c r="B359" s="20"/>
      <c r="C359" s="15"/>
      <c r="D359" s="15"/>
      <c r="E359" s="28"/>
      <c r="F359" s="29"/>
    </row>
    <row r="360" spans="1:6">
      <c r="A360" s="27">
        <v>362</v>
      </c>
      <c r="B360" s="20"/>
      <c r="C360" s="15"/>
      <c r="D360" s="15"/>
      <c r="E360" s="28"/>
      <c r="F360" s="29"/>
    </row>
    <row r="361" spans="1:6">
      <c r="A361" s="27">
        <v>363</v>
      </c>
      <c r="B361" s="20"/>
      <c r="C361" s="15"/>
      <c r="D361" s="15"/>
      <c r="E361" s="28"/>
      <c r="F361" s="29"/>
    </row>
    <row r="362" spans="1:6">
      <c r="A362" s="27">
        <v>364</v>
      </c>
      <c r="B362" s="20"/>
      <c r="C362" s="15"/>
      <c r="D362" s="15"/>
      <c r="E362" s="28"/>
      <c r="F362" s="29"/>
    </row>
    <row r="363" spans="1:6">
      <c r="A363" s="27">
        <v>365</v>
      </c>
      <c r="B363" s="20"/>
      <c r="C363" s="15"/>
      <c r="D363" s="15"/>
      <c r="E363" s="28"/>
      <c r="F363" s="29"/>
    </row>
    <row r="364" spans="1:6">
      <c r="A364" s="27">
        <v>366</v>
      </c>
      <c r="B364" s="20"/>
      <c r="C364" s="15"/>
      <c r="D364" s="15"/>
      <c r="E364" s="28"/>
      <c r="F364" s="29"/>
    </row>
    <row r="365" spans="1:6">
      <c r="A365" s="27">
        <v>367</v>
      </c>
      <c r="B365" s="20"/>
      <c r="C365" s="15"/>
      <c r="D365" s="15"/>
      <c r="E365" s="28"/>
      <c r="F365" s="29"/>
    </row>
    <row r="366" spans="1:6">
      <c r="A366" s="27">
        <v>368</v>
      </c>
      <c r="B366" s="20"/>
      <c r="C366" s="15"/>
      <c r="D366" s="15"/>
      <c r="E366" s="28"/>
      <c r="F366" s="29"/>
    </row>
    <row r="367" spans="1:6">
      <c r="A367" s="27">
        <v>369</v>
      </c>
      <c r="B367" s="20"/>
      <c r="C367" s="15"/>
      <c r="D367" s="15"/>
      <c r="E367" s="28"/>
      <c r="F367" s="29"/>
    </row>
    <row r="368" spans="1:6">
      <c r="A368" s="27">
        <v>370</v>
      </c>
      <c r="B368" s="20"/>
      <c r="C368" s="15"/>
      <c r="D368" s="15"/>
      <c r="E368" s="28"/>
      <c r="F368" s="29"/>
    </row>
    <row r="369" spans="1:6">
      <c r="A369" s="27">
        <v>371</v>
      </c>
      <c r="B369" s="20"/>
      <c r="C369" s="15"/>
      <c r="D369" s="15"/>
      <c r="E369" s="28"/>
      <c r="F369" s="29"/>
    </row>
    <row r="370" spans="1:6">
      <c r="A370" s="27">
        <v>372</v>
      </c>
      <c r="B370" s="20"/>
      <c r="C370" s="15"/>
      <c r="D370" s="15"/>
      <c r="E370" s="28"/>
      <c r="F370" s="29"/>
    </row>
    <row r="371" spans="1:6">
      <c r="A371" s="27">
        <v>373</v>
      </c>
      <c r="B371" s="20"/>
      <c r="C371" s="15"/>
      <c r="D371" s="15"/>
      <c r="E371" s="28"/>
      <c r="F371" s="29"/>
    </row>
    <row r="372" spans="1:6">
      <c r="A372" s="27">
        <v>374</v>
      </c>
      <c r="B372" s="20"/>
      <c r="C372" s="15"/>
      <c r="D372" s="15"/>
      <c r="E372" s="28"/>
      <c r="F372" s="29"/>
    </row>
    <row r="373" spans="1:6">
      <c r="A373" s="27">
        <v>375</v>
      </c>
      <c r="B373" s="20"/>
      <c r="C373" s="15"/>
      <c r="D373" s="15"/>
      <c r="E373" s="28"/>
      <c r="F373" s="29"/>
    </row>
    <row r="374" spans="1:6">
      <c r="A374" s="27">
        <v>376</v>
      </c>
      <c r="B374" s="20"/>
      <c r="C374" s="15"/>
      <c r="D374" s="15"/>
      <c r="E374" s="28"/>
      <c r="F374" s="29"/>
    </row>
    <row r="375" spans="1:6">
      <c r="A375" s="27">
        <v>377</v>
      </c>
      <c r="B375" s="20"/>
      <c r="C375" s="15"/>
      <c r="D375" s="15"/>
      <c r="E375" s="28"/>
      <c r="F375" s="29"/>
    </row>
    <row r="376" spans="1:6">
      <c r="A376" s="27">
        <v>378</v>
      </c>
      <c r="B376" s="20"/>
      <c r="C376" s="15"/>
      <c r="D376" s="15"/>
      <c r="E376" s="28"/>
      <c r="F376" s="29"/>
    </row>
    <row r="377" spans="1:6">
      <c r="A377" s="27">
        <v>379</v>
      </c>
      <c r="B377" s="20"/>
      <c r="C377" s="15"/>
      <c r="D377" s="15"/>
      <c r="E377" s="28"/>
      <c r="F377" s="29"/>
    </row>
    <row r="378" spans="1:6">
      <c r="A378" s="27">
        <v>380</v>
      </c>
      <c r="B378" s="20"/>
      <c r="C378" s="15"/>
      <c r="D378" s="15"/>
      <c r="E378" s="28"/>
      <c r="F378" s="29"/>
    </row>
    <row r="379" spans="1:6">
      <c r="A379" s="27">
        <v>381</v>
      </c>
      <c r="B379" s="20"/>
      <c r="C379" s="15"/>
      <c r="D379" s="15"/>
      <c r="E379" s="28"/>
      <c r="F379" s="29"/>
    </row>
    <row r="380" spans="1:6">
      <c r="A380" s="27">
        <v>382</v>
      </c>
      <c r="B380" s="20"/>
      <c r="C380" s="15"/>
      <c r="D380" s="15"/>
      <c r="E380" s="28"/>
      <c r="F380" s="29"/>
    </row>
    <row r="381" spans="1:6">
      <c r="A381" s="27">
        <v>383</v>
      </c>
      <c r="B381" s="20"/>
      <c r="C381" s="15"/>
      <c r="D381" s="15"/>
      <c r="E381" s="28"/>
      <c r="F381" s="29"/>
    </row>
    <row r="382" spans="1:6">
      <c r="A382" s="27">
        <v>384</v>
      </c>
      <c r="B382" s="20"/>
      <c r="C382" s="15"/>
      <c r="D382" s="15"/>
      <c r="E382" s="28"/>
      <c r="F382" s="29"/>
    </row>
    <row r="383" spans="1:6">
      <c r="A383" s="27">
        <v>385</v>
      </c>
      <c r="B383" s="20"/>
      <c r="C383" s="15"/>
      <c r="D383" s="15"/>
      <c r="E383" s="28"/>
      <c r="F383" s="29"/>
    </row>
    <row r="384" spans="1:6">
      <c r="A384" s="27">
        <v>386</v>
      </c>
      <c r="B384" s="20"/>
      <c r="C384" s="15"/>
      <c r="D384" s="15"/>
      <c r="E384" s="28"/>
      <c r="F384" s="29"/>
    </row>
    <row r="385" spans="1:6">
      <c r="A385" s="27">
        <v>387</v>
      </c>
      <c r="B385" s="20"/>
      <c r="C385" s="15"/>
      <c r="D385" s="15"/>
      <c r="E385" s="28"/>
      <c r="F385" s="29"/>
    </row>
    <row r="386" spans="1:6">
      <c r="A386" s="27">
        <v>388</v>
      </c>
      <c r="B386" s="20"/>
      <c r="C386" s="15"/>
      <c r="D386" s="15"/>
      <c r="E386" s="28"/>
      <c r="F386" s="29"/>
    </row>
    <row r="387" spans="1:6">
      <c r="A387" s="27">
        <v>389</v>
      </c>
      <c r="B387" s="20"/>
      <c r="C387" s="15"/>
      <c r="D387" s="15"/>
      <c r="E387" s="28"/>
      <c r="F387" s="29"/>
    </row>
    <row r="388" spans="1:6">
      <c r="A388" s="27">
        <v>390</v>
      </c>
      <c r="B388" s="20"/>
      <c r="C388" s="15"/>
      <c r="D388" s="15"/>
      <c r="E388" s="28"/>
      <c r="F388" s="29"/>
    </row>
    <row r="389" spans="1:6">
      <c r="A389" s="27">
        <v>391</v>
      </c>
      <c r="B389" s="20"/>
      <c r="C389" s="15"/>
      <c r="D389" s="15"/>
      <c r="E389" s="28"/>
      <c r="F389" s="29"/>
    </row>
    <row r="390" spans="1:6">
      <c r="A390" s="27">
        <v>392</v>
      </c>
      <c r="B390" s="20"/>
      <c r="C390" s="15"/>
      <c r="D390" s="15"/>
      <c r="E390" s="28"/>
      <c r="F390" s="29"/>
    </row>
    <row r="391" spans="1:6">
      <c r="A391" s="27">
        <v>393</v>
      </c>
      <c r="B391" s="20"/>
      <c r="C391" s="15"/>
      <c r="D391" s="15"/>
      <c r="E391" s="28"/>
      <c r="F391" s="29"/>
    </row>
    <row r="392" spans="1:6">
      <c r="A392" s="27">
        <v>394</v>
      </c>
      <c r="B392" s="20"/>
      <c r="C392" s="15"/>
      <c r="D392" s="15"/>
      <c r="E392" s="28"/>
      <c r="F392" s="29"/>
    </row>
    <row r="393" spans="1:6">
      <c r="A393" s="27">
        <v>395</v>
      </c>
      <c r="B393" s="20"/>
      <c r="C393" s="15"/>
      <c r="D393" s="15"/>
      <c r="E393" s="28"/>
      <c r="F393" s="29"/>
    </row>
    <row r="394" spans="1:6">
      <c r="A394" s="27">
        <v>396</v>
      </c>
      <c r="B394" s="20"/>
      <c r="C394" s="15"/>
      <c r="D394" s="15"/>
      <c r="E394" s="28"/>
      <c r="F394" s="29"/>
    </row>
    <row r="395" spans="1:6">
      <c r="A395" s="27">
        <v>397</v>
      </c>
      <c r="B395" s="20"/>
      <c r="C395" s="15"/>
      <c r="D395" s="15"/>
      <c r="E395" s="28"/>
      <c r="F395" s="29"/>
    </row>
    <row r="396" spans="1:6">
      <c r="A396" s="27">
        <v>398</v>
      </c>
      <c r="B396" s="20"/>
      <c r="C396" s="15"/>
      <c r="D396" s="15"/>
      <c r="E396" s="28"/>
      <c r="F396" s="29"/>
    </row>
    <row r="397" spans="1:6">
      <c r="A397" s="27">
        <v>399</v>
      </c>
      <c r="B397" s="20"/>
      <c r="C397" s="15"/>
      <c r="D397" s="15"/>
      <c r="E397" s="28"/>
      <c r="F397" s="29"/>
    </row>
    <row r="398" spans="1:6">
      <c r="A398" s="27">
        <v>400</v>
      </c>
      <c r="B398" s="20"/>
      <c r="C398" s="15"/>
      <c r="D398" s="15"/>
      <c r="E398" s="28"/>
      <c r="F398" s="29"/>
    </row>
    <row r="399" spans="1:6">
      <c r="A399" s="27">
        <v>401</v>
      </c>
      <c r="B399" s="20"/>
      <c r="C399" s="15"/>
      <c r="D399" s="15"/>
      <c r="E399" s="28"/>
      <c r="F399" s="29"/>
    </row>
    <row r="400" spans="1:6">
      <c r="A400" s="27">
        <v>402</v>
      </c>
      <c r="B400" s="20"/>
      <c r="C400" s="15"/>
      <c r="D400" s="15"/>
      <c r="E400" s="28"/>
      <c r="F400" s="29"/>
    </row>
    <row r="401" spans="1:6">
      <c r="A401" s="27">
        <v>403</v>
      </c>
      <c r="B401" s="20"/>
      <c r="C401" s="15"/>
      <c r="D401" s="15"/>
      <c r="E401" s="28"/>
      <c r="F401" s="29"/>
    </row>
    <row r="402" spans="1:6">
      <c r="A402" s="27">
        <v>404</v>
      </c>
      <c r="B402" s="20"/>
      <c r="C402" s="15"/>
      <c r="D402" s="15"/>
      <c r="E402" s="28"/>
      <c r="F402" s="29"/>
    </row>
    <row r="403" spans="1:6">
      <c r="A403" s="27">
        <v>405</v>
      </c>
      <c r="B403" s="20"/>
      <c r="C403" s="15"/>
      <c r="D403" s="15"/>
      <c r="E403" s="28"/>
      <c r="F403" s="29"/>
    </row>
    <row r="404" spans="1:6">
      <c r="A404" s="27">
        <v>406</v>
      </c>
      <c r="B404" s="20"/>
      <c r="C404" s="15"/>
      <c r="D404" s="15"/>
      <c r="E404" s="28"/>
      <c r="F404" s="29"/>
    </row>
    <row r="405" spans="1:6">
      <c r="A405" s="27">
        <v>407</v>
      </c>
      <c r="B405" s="20"/>
      <c r="C405" s="15"/>
      <c r="D405" s="15"/>
      <c r="E405" s="28"/>
      <c r="F405" s="29"/>
    </row>
    <row r="406" spans="1:6">
      <c r="A406" s="27">
        <v>408</v>
      </c>
      <c r="B406" s="20"/>
      <c r="C406" s="15"/>
      <c r="D406" s="15"/>
      <c r="E406" s="28"/>
      <c r="F406" s="29"/>
    </row>
    <row r="407" spans="1:6">
      <c r="A407" s="27">
        <v>409</v>
      </c>
      <c r="B407" s="20"/>
      <c r="C407" s="15"/>
      <c r="D407" s="15"/>
      <c r="E407" s="28"/>
      <c r="F407" s="29"/>
    </row>
    <row r="408" spans="1:6">
      <c r="A408" s="27">
        <v>410</v>
      </c>
      <c r="B408" s="20"/>
      <c r="C408" s="15"/>
      <c r="D408" s="15"/>
      <c r="E408" s="28"/>
      <c r="F408" s="29"/>
    </row>
    <row r="409" spans="1:6">
      <c r="A409" s="27">
        <v>411</v>
      </c>
      <c r="B409" s="20"/>
      <c r="C409" s="15"/>
      <c r="D409" s="15"/>
      <c r="E409" s="28"/>
      <c r="F409" s="29"/>
    </row>
    <row r="410" spans="1:6">
      <c r="A410" s="27">
        <v>412</v>
      </c>
      <c r="B410" s="20"/>
      <c r="C410" s="15"/>
      <c r="D410" s="15"/>
      <c r="E410" s="28"/>
      <c r="F410" s="29"/>
    </row>
    <row r="411" spans="1:6">
      <c r="A411" s="27">
        <v>413</v>
      </c>
      <c r="B411" s="20"/>
      <c r="C411" s="15"/>
      <c r="D411" s="15"/>
      <c r="E411" s="28"/>
      <c r="F411" s="29"/>
    </row>
    <row r="412" spans="1:6">
      <c r="A412" s="27">
        <v>414</v>
      </c>
      <c r="B412" s="20"/>
      <c r="C412" s="15"/>
      <c r="D412" s="15"/>
      <c r="E412" s="28"/>
      <c r="F412" s="29"/>
    </row>
    <row r="413" spans="1:6">
      <c r="A413" s="27">
        <v>415</v>
      </c>
      <c r="B413" s="20"/>
      <c r="C413" s="15"/>
      <c r="D413" s="15"/>
      <c r="E413" s="28"/>
      <c r="F413" s="29"/>
    </row>
    <row r="414" spans="1:6">
      <c r="A414" s="27">
        <v>416</v>
      </c>
      <c r="B414" s="20"/>
      <c r="C414" s="15"/>
      <c r="D414" s="15"/>
      <c r="E414" s="28"/>
      <c r="F414" s="29"/>
    </row>
    <row r="415" spans="1:6">
      <c r="A415" s="27">
        <v>417</v>
      </c>
      <c r="B415" s="20"/>
      <c r="C415" s="15"/>
      <c r="D415" s="15"/>
      <c r="E415" s="28"/>
      <c r="F415" s="29"/>
    </row>
    <row r="416" spans="1:6">
      <c r="A416" s="27">
        <v>418</v>
      </c>
      <c r="B416" s="20"/>
      <c r="C416" s="15"/>
      <c r="D416" s="15"/>
      <c r="E416" s="28"/>
      <c r="F416" s="29"/>
    </row>
    <row r="417" spans="1:6">
      <c r="A417" s="27">
        <v>419</v>
      </c>
      <c r="B417" s="20"/>
      <c r="C417" s="15"/>
      <c r="D417" s="15"/>
      <c r="E417" s="28"/>
      <c r="F417" s="29"/>
    </row>
    <row r="418" spans="1:6">
      <c r="A418" s="27">
        <v>420</v>
      </c>
      <c r="B418" s="20"/>
      <c r="C418" s="15"/>
      <c r="D418" s="15"/>
      <c r="E418" s="28"/>
      <c r="F418" s="29"/>
    </row>
    <row r="419" spans="1:6">
      <c r="A419" s="27">
        <v>421</v>
      </c>
      <c r="B419" s="20"/>
      <c r="C419" s="15"/>
      <c r="D419" s="15"/>
      <c r="E419" s="28"/>
      <c r="F419" s="29"/>
    </row>
    <row r="420" spans="1:6">
      <c r="A420" s="27">
        <v>422</v>
      </c>
      <c r="B420" s="20"/>
      <c r="C420" s="15"/>
      <c r="D420" s="15"/>
      <c r="E420" s="28"/>
      <c r="F420" s="29"/>
    </row>
    <row r="421" spans="1:6">
      <c r="A421" s="27">
        <v>423</v>
      </c>
      <c r="B421" s="20"/>
      <c r="C421" s="15"/>
      <c r="D421" s="15"/>
      <c r="E421" s="28"/>
      <c r="F421" s="29"/>
    </row>
    <row r="422" spans="1:6">
      <c r="A422" s="27">
        <v>424</v>
      </c>
      <c r="B422" s="20"/>
      <c r="C422" s="15"/>
      <c r="D422" s="15"/>
      <c r="E422" s="28"/>
      <c r="F422" s="29"/>
    </row>
    <row r="423" spans="1:6">
      <c r="A423" s="27">
        <v>425</v>
      </c>
      <c r="B423" s="20"/>
      <c r="C423" s="15"/>
      <c r="D423" s="15"/>
      <c r="E423" s="28"/>
      <c r="F423" s="29"/>
    </row>
    <row r="424" spans="1:6">
      <c r="A424" s="27">
        <v>426</v>
      </c>
      <c r="B424" s="20"/>
      <c r="C424" s="15"/>
      <c r="D424" s="15"/>
      <c r="E424" s="28"/>
      <c r="F424" s="29"/>
    </row>
    <row r="425" spans="1:6">
      <c r="A425" s="27">
        <v>427</v>
      </c>
      <c r="B425" s="20"/>
      <c r="C425" s="15"/>
      <c r="D425" s="15"/>
      <c r="E425" s="28"/>
      <c r="F425" s="29"/>
    </row>
    <row r="426" spans="1:6">
      <c r="A426" s="27">
        <v>428</v>
      </c>
      <c r="B426" s="20"/>
      <c r="C426" s="15"/>
      <c r="D426" s="15"/>
      <c r="E426" s="28"/>
      <c r="F426" s="29"/>
    </row>
    <row r="427" spans="1:6">
      <c r="A427" s="27">
        <v>429</v>
      </c>
      <c r="B427" s="20"/>
      <c r="C427" s="15"/>
      <c r="D427" s="15"/>
      <c r="E427" s="28"/>
      <c r="F427" s="29"/>
    </row>
    <row r="428" spans="1:6">
      <c r="A428" s="27">
        <v>430</v>
      </c>
      <c r="B428" s="20"/>
      <c r="C428" s="15"/>
      <c r="D428" s="15"/>
      <c r="E428" s="28"/>
      <c r="F428" s="29"/>
    </row>
    <row r="429" spans="1:6">
      <c r="A429" s="27">
        <v>431</v>
      </c>
      <c r="B429" s="20"/>
      <c r="C429" s="15"/>
      <c r="D429" s="15"/>
      <c r="E429" s="28"/>
      <c r="F429" s="29"/>
    </row>
    <row r="430" spans="1:6">
      <c r="A430" s="27">
        <v>432</v>
      </c>
      <c r="B430" s="20"/>
      <c r="C430" s="15"/>
      <c r="D430" s="15"/>
      <c r="E430" s="28"/>
      <c r="F430" s="29"/>
    </row>
    <row r="431" spans="1:6">
      <c r="A431" s="27">
        <v>433</v>
      </c>
      <c r="B431" s="20"/>
      <c r="C431" s="15"/>
      <c r="D431" s="15"/>
      <c r="E431" s="28"/>
      <c r="F431" s="29"/>
    </row>
    <row r="432" spans="1:6">
      <c r="A432" s="27">
        <v>434</v>
      </c>
      <c r="B432" s="20"/>
      <c r="C432" s="15"/>
      <c r="D432" s="15"/>
      <c r="E432" s="28"/>
      <c r="F432" s="29"/>
    </row>
    <row r="433" spans="1:6">
      <c r="A433" s="27">
        <v>435</v>
      </c>
      <c r="B433" s="20"/>
      <c r="C433" s="15"/>
      <c r="D433" s="15"/>
      <c r="E433" s="28"/>
      <c r="F433" s="29"/>
    </row>
    <row r="434" spans="1:6">
      <c r="A434" s="27">
        <v>436</v>
      </c>
      <c r="B434" s="20"/>
      <c r="C434" s="15"/>
      <c r="D434" s="15"/>
      <c r="E434" s="28"/>
      <c r="F434" s="29"/>
    </row>
    <row r="435" spans="1:6">
      <c r="A435" s="27"/>
      <c r="B435" s="30"/>
      <c r="C435" s="31"/>
      <c r="D435" s="31"/>
      <c r="E435" s="28"/>
      <c r="F435" s="29"/>
    </row>
    <row r="436" spans="1:6">
      <c r="A436" s="27"/>
      <c r="B436" s="30"/>
      <c r="C436" s="31"/>
      <c r="D436" s="31"/>
      <c r="E436" s="28"/>
      <c r="F436" s="29"/>
    </row>
    <row r="437" spans="1:6">
      <c r="A437" s="27"/>
      <c r="B437" s="30"/>
      <c r="C437" s="31"/>
      <c r="D437" s="31"/>
      <c r="E437" s="28"/>
      <c r="F437" s="29"/>
    </row>
    <row r="438" spans="1:6">
      <c r="A438" s="27"/>
      <c r="B438" s="30"/>
      <c r="C438" s="31"/>
      <c r="D438" s="31"/>
      <c r="E438" s="28"/>
      <c r="F438" s="29"/>
    </row>
    <row r="439" spans="1:6">
      <c r="A439" s="27"/>
      <c r="B439" s="30"/>
      <c r="C439" s="31"/>
      <c r="D439" s="31"/>
      <c r="E439" s="28"/>
      <c r="F439" s="29"/>
    </row>
    <row r="440" spans="1:6">
      <c r="A440" s="27"/>
      <c r="B440" s="30"/>
      <c r="C440" s="31"/>
      <c r="D440" s="31"/>
      <c r="E440" s="28"/>
      <c r="F440" s="29"/>
    </row>
    <row r="441" spans="1:6">
      <c r="A441" s="27"/>
      <c r="B441" s="30"/>
      <c r="C441" s="31"/>
      <c r="D441" s="31"/>
      <c r="E441" s="28"/>
      <c r="F441" s="29"/>
    </row>
    <row r="442" spans="1:6">
      <c r="A442" s="27"/>
      <c r="B442" s="30"/>
      <c r="C442" s="31"/>
      <c r="D442" s="31"/>
      <c r="E442" s="28"/>
      <c r="F442" s="29"/>
    </row>
    <row r="443" spans="1:6">
      <c r="A443" s="27"/>
      <c r="B443" s="30"/>
      <c r="C443" s="31"/>
      <c r="D443" s="31"/>
      <c r="E443" s="28"/>
      <c r="F443" s="29"/>
    </row>
    <row r="444" spans="1:6">
      <c r="A444" s="27"/>
      <c r="B444" s="30"/>
      <c r="C444" s="31"/>
      <c r="D444" s="31"/>
      <c r="E444" s="28"/>
      <c r="F444" s="29"/>
    </row>
    <row r="445" spans="1:6">
      <c r="A445" s="27"/>
      <c r="B445" s="30"/>
      <c r="C445" s="31"/>
      <c r="D445" s="31"/>
      <c r="E445" s="28"/>
      <c r="F445" s="29"/>
    </row>
    <row r="446" spans="1:6">
      <c r="A446" s="27"/>
      <c r="B446" s="30"/>
      <c r="C446" s="31"/>
      <c r="D446" s="31"/>
      <c r="E446" s="28"/>
      <c r="F446" s="29"/>
    </row>
    <row r="447" spans="1:6">
      <c r="A447" s="27"/>
      <c r="B447" s="30"/>
      <c r="C447" s="31"/>
      <c r="D447" s="31"/>
      <c r="E447" s="28"/>
      <c r="F447" s="29"/>
    </row>
    <row r="448" spans="1:6">
      <c r="A448" s="27"/>
      <c r="B448" s="30"/>
      <c r="C448" s="31"/>
      <c r="D448" s="31"/>
      <c r="E448" s="28"/>
      <c r="F448" s="29"/>
    </row>
    <row r="449" spans="1:6">
      <c r="A449" s="27"/>
      <c r="B449" s="30"/>
      <c r="C449" s="31"/>
      <c r="D449" s="31"/>
      <c r="E449" s="28"/>
      <c r="F449" s="29"/>
    </row>
    <row r="450" spans="1:6">
      <c r="A450" s="27"/>
      <c r="B450" s="30"/>
      <c r="C450" s="31"/>
      <c r="D450" s="31"/>
      <c r="E450" s="28"/>
      <c r="F450" s="29"/>
    </row>
    <row r="451" spans="1:6">
      <c r="A451" s="27"/>
      <c r="B451" s="30"/>
      <c r="C451" s="31"/>
      <c r="D451" s="31"/>
      <c r="E451" s="28"/>
      <c r="F451" s="29"/>
    </row>
    <row r="452" spans="1:6">
      <c r="A452" s="27"/>
      <c r="B452" s="30"/>
      <c r="C452" s="31"/>
      <c r="D452" s="31"/>
      <c r="E452" s="28"/>
      <c r="F452" s="29"/>
    </row>
    <row r="453" spans="1:6">
      <c r="A453" s="27"/>
      <c r="B453" s="30"/>
      <c r="C453" s="31"/>
      <c r="D453" s="31"/>
      <c r="E453" s="28"/>
      <c r="F453" s="29"/>
    </row>
    <row r="454" spans="1:6">
      <c r="A454" s="27"/>
      <c r="B454" s="30"/>
      <c r="C454" s="31"/>
      <c r="D454" s="31"/>
      <c r="E454" s="28"/>
      <c r="F454" s="29"/>
    </row>
    <row r="455" spans="1:6">
      <c r="A455" s="27"/>
      <c r="B455" s="30"/>
      <c r="C455" s="31"/>
      <c r="D455" s="31"/>
      <c r="E455" s="28"/>
      <c r="F455" s="29"/>
    </row>
    <row r="456" spans="1:6">
      <c r="A456" s="27"/>
      <c r="B456" s="30"/>
      <c r="C456" s="31"/>
      <c r="D456" s="31"/>
      <c r="E456" s="28"/>
      <c r="F456" s="29"/>
    </row>
    <row r="457" spans="1:6">
      <c r="A457" s="27"/>
      <c r="B457" s="30"/>
      <c r="C457" s="31"/>
      <c r="D457" s="31"/>
      <c r="E457" s="28"/>
      <c r="F457" s="29"/>
    </row>
    <row r="458" spans="1:6">
      <c r="A458" s="27"/>
      <c r="B458" s="30"/>
      <c r="C458" s="31"/>
      <c r="D458" s="31"/>
      <c r="E458" s="28"/>
      <c r="F458" s="29"/>
    </row>
    <row r="459" spans="1:6">
      <c r="A459" s="27"/>
      <c r="B459" s="30"/>
      <c r="C459" s="31"/>
      <c r="D459" s="31"/>
      <c r="E459" s="28"/>
      <c r="F459" s="29"/>
    </row>
    <row r="460" spans="1:6">
      <c r="A460" s="27"/>
      <c r="B460" s="30"/>
      <c r="C460" s="31"/>
      <c r="D460" s="31"/>
      <c r="E460" s="28"/>
      <c r="F460" s="29"/>
    </row>
    <row r="461" spans="1:6">
      <c r="A461" s="27"/>
      <c r="B461" s="30"/>
      <c r="C461" s="31"/>
      <c r="D461" s="31"/>
      <c r="E461" s="28"/>
      <c r="F461" s="29"/>
    </row>
    <row r="462" spans="1:6">
      <c r="A462" s="27"/>
      <c r="B462" s="30"/>
      <c r="C462" s="31"/>
      <c r="D462" s="31"/>
      <c r="E462" s="28"/>
      <c r="F462" s="29"/>
    </row>
    <row r="463" spans="1:6">
      <c r="A463" s="27"/>
      <c r="B463" s="30"/>
      <c r="C463" s="31"/>
      <c r="D463" s="31"/>
      <c r="E463" s="28"/>
      <c r="F463" s="29"/>
    </row>
    <row r="464" spans="1:6">
      <c r="A464" s="27"/>
      <c r="B464" s="30"/>
      <c r="C464" s="31"/>
      <c r="D464" s="31"/>
      <c r="E464" s="26"/>
    </row>
    <row r="465" spans="1:5">
      <c r="A465" s="27"/>
      <c r="B465" s="30"/>
      <c r="C465" s="31"/>
      <c r="D465" s="31"/>
      <c r="E465" s="26"/>
    </row>
    <row r="466" spans="1:5">
      <c r="A466" s="27"/>
      <c r="B466" s="30"/>
      <c r="C466" s="31"/>
      <c r="D466" s="31"/>
      <c r="E466" s="26"/>
    </row>
    <row r="467" spans="1:5">
      <c r="A467" s="27"/>
      <c r="B467" s="30"/>
      <c r="C467" s="31"/>
      <c r="D467" s="31"/>
      <c r="E467" s="26"/>
    </row>
    <row r="468" spans="1:5">
      <c r="A468" s="27"/>
      <c r="B468" s="30"/>
      <c r="C468" s="31"/>
      <c r="D468" s="31"/>
      <c r="E468" s="26"/>
    </row>
    <row r="469" spans="1:5">
      <c r="A469" s="27"/>
      <c r="B469" s="30"/>
      <c r="C469" s="31"/>
      <c r="D469" s="31"/>
      <c r="E469" s="26"/>
    </row>
    <row r="470" spans="1:5">
      <c r="A470" s="27"/>
      <c r="B470" s="30"/>
      <c r="C470" s="31"/>
      <c r="D470" s="31"/>
      <c r="E470" s="26"/>
    </row>
    <row r="471" spans="1:5">
      <c r="A471" s="27"/>
      <c r="B471" s="30"/>
      <c r="C471" s="31"/>
      <c r="D471" s="31"/>
      <c r="E471" s="26"/>
    </row>
    <row r="472" spans="1:5">
      <c r="A472" s="27"/>
      <c r="B472" s="30"/>
      <c r="C472" s="31"/>
      <c r="D472" s="31"/>
      <c r="E472" s="26"/>
    </row>
    <row r="473" spans="1:5">
      <c r="A473" s="27"/>
      <c r="B473" s="30"/>
      <c r="C473" s="31"/>
      <c r="D473" s="31"/>
      <c r="E473" s="26"/>
    </row>
    <row r="474" spans="1:5">
      <c r="A474" s="27"/>
      <c r="B474" s="30"/>
      <c r="C474" s="31"/>
      <c r="D474" s="31"/>
      <c r="E474" s="26"/>
    </row>
    <row r="475" spans="1:5">
      <c r="A475" s="27"/>
      <c r="B475" s="30"/>
      <c r="C475" s="31"/>
      <c r="D475" s="31"/>
      <c r="E475" s="26"/>
    </row>
    <row r="476" spans="1:5">
      <c r="A476" s="27"/>
      <c r="B476" s="30"/>
      <c r="C476" s="31"/>
      <c r="D476" s="31"/>
      <c r="E476" s="26"/>
    </row>
    <row r="477" spans="1:5">
      <c r="A477" s="27"/>
      <c r="B477" s="30"/>
      <c r="C477" s="31"/>
      <c r="D477" s="31"/>
      <c r="E477" s="26"/>
    </row>
    <row r="478" spans="1:5">
      <c r="A478" s="27"/>
      <c r="B478" s="30"/>
      <c r="C478" s="31"/>
      <c r="D478" s="31"/>
      <c r="E478" s="26"/>
    </row>
    <row r="479" spans="1:5">
      <c r="A479" s="27"/>
      <c r="B479" s="30"/>
      <c r="C479" s="31"/>
      <c r="D479" s="31"/>
      <c r="E479" s="26"/>
    </row>
    <row r="480" spans="1:5">
      <c r="A480" s="27"/>
      <c r="B480" s="30"/>
      <c r="C480" s="31"/>
      <c r="D480" s="31"/>
      <c r="E480" s="26"/>
    </row>
    <row r="481" spans="1:5">
      <c r="A481" s="27"/>
      <c r="B481" s="30"/>
      <c r="C481" s="31"/>
      <c r="D481" s="31"/>
      <c r="E481" s="26"/>
    </row>
    <row r="482" spans="1:5">
      <c r="A482" s="27"/>
      <c r="B482" s="30"/>
      <c r="C482" s="31"/>
      <c r="D482" s="31"/>
      <c r="E482" s="26"/>
    </row>
    <row r="483" spans="1:5">
      <c r="A483" s="27"/>
      <c r="B483" s="30"/>
      <c r="C483" s="31"/>
      <c r="D483" s="31"/>
      <c r="E483" s="26"/>
    </row>
    <row r="484" spans="1:5">
      <c r="A484" s="27"/>
      <c r="B484" s="30"/>
      <c r="C484" s="31"/>
      <c r="D484" s="31"/>
      <c r="E484" s="26"/>
    </row>
    <row r="485" spans="1:5">
      <c r="A485" s="27"/>
      <c r="B485" s="30"/>
      <c r="C485" s="31"/>
      <c r="D485" s="31"/>
      <c r="E485" s="26"/>
    </row>
    <row r="486" spans="1:5">
      <c r="A486" s="27"/>
      <c r="B486" s="30"/>
      <c r="C486" s="31"/>
      <c r="D486" s="31"/>
      <c r="E486" s="26"/>
    </row>
    <row r="487" spans="1:5">
      <c r="A487" s="27"/>
      <c r="B487" s="30"/>
      <c r="C487" s="31"/>
      <c r="D487" s="31"/>
      <c r="E487" s="26"/>
    </row>
    <row r="488" spans="1:5">
      <c r="A488" s="27"/>
      <c r="B488" s="30"/>
      <c r="C488" s="31"/>
      <c r="D488" s="31"/>
      <c r="E488" s="26"/>
    </row>
    <row r="489" spans="1:5">
      <c r="A489" s="27"/>
      <c r="B489" s="30"/>
      <c r="C489" s="31"/>
      <c r="D489" s="31"/>
      <c r="E489" s="26"/>
    </row>
    <row r="490" spans="1:5">
      <c r="A490" s="27"/>
      <c r="B490" s="30"/>
      <c r="C490" s="31"/>
      <c r="D490" s="31"/>
      <c r="E490" s="26"/>
    </row>
    <row r="491" spans="1:5">
      <c r="A491" s="27"/>
      <c r="B491" s="30"/>
      <c r="C491" s="31"/>
      <c r="D491" s="31"/>
      <c r="E491" s="26"/>
    </row>
    <row r="492" spans="1:5">
      <c r="A492" s="27"/>
      <c r="B492" s="30"/>
      <c r="C492" s="31"/>
      <c r="D492" s="31"/>
      <c r="E492" s="26"/>
    </row>
    <row r="493" spans="1:5">
      <c r="A493" s="27"/>
      <c r="B493" s="30"/>
      <c r="C493" s="31"/>
      <c r="D493" s="31"/>
      <c r="E493" s="26"/>
    </row>
    <row r="494" spans="1:5">
      <c r="A494" s="27"/>
      <c r="B494" s="30"/>
      <c r="C494" s="31"/>
      <c r="D494" s="31"/>
      <c r="E494" s="26"/>
    </row>
    <row r="495" spans="1:5">
      <c r="A495" s="27"/>
      <c r="B495" s="30"/>
      <c r="C495" s="31"/>
      <c r="D495" s="31"/>
      <c r="E495" s="26"/>
    </row>
    <row r="496" spans="1:5">
      <c r="A496" s="27"/>
      <c r="B496" s="30"/>
      <c r="C496" s="31"/>
      <c r="D496" s="31"/>
      <c r="E496" s="26"/>
    </row>
    <row r="497" spans="1:5">
      <c r="A497" s="27"/>
      <c r="B497" s="30"/>
      <c r="C497" s="31"/>
      <c r="D497" s="31"/>
      <c r="E497" s="26"/>
    </row>
    <row r="498" spans="1:5">
      <c r="A498" s="27"/>
      <c r="B498" s="30"/>
      <c r="C498" s="31"/>
      <c r="D498" s="31"/>
      <c r="E498" s="26"/>
    </row>
    <row r="499" spans="1:5">
      <c r="A499" s="27"/>
      <c r="B499" s="30"/>
      <c r="C499" s="31"/>
      <c r="D499" s="31"/>
      <c r="E499" s="26"/>
    </row>
    <row r="500" spans="1:5">
      <c r="A500" s="27"/>
      <c r="B500" s="30"/>
      <c r="C500" s="31"/>
      <c r="D500" s="31"/>
      <c r="E500" s="26"/>
    </row>
    <row r="501" spans="1:5">
      <c r="A501" s="27"/>
      <c r="B501" s="30"/>
      <c r="C501" s="31"/>
      <c r="D501" s="31"/>
      <c r="E501" s="26"/>
    </row>
    <row r="502" spans="1:5">
      <c r="A502" s="27"/>
      <c r="B502" s="30"/>
      <c r="C502" s="31"/>
      <c r="D502" s="31"/>
      <c r="E502" s="26"/>
    </row>
    <row r="503" spans="1:5">
      <c r="A503" s="27"/>
      <c r="B503" s="30"/>
      <c r="C503" s="31"/>
      <c r="D503" s="31"/>
      <c r="E503" s="26"/>
    </row>
    <row r="504" spans="1:5">
      <c r="A504" s="27"/>
      <c r="B504" s="30"/>
      <c r="C504" s="31"/>
      <c r="D504" s="31"/>
      <c r="E504" s="26"/>
    </row>
    <row r="505" spans="1:5">
      <c r="A505" s="27"/>
      <c r="B505" s="30"/>
      <c r="C505" s="31"/>
      <c r="D505" s="31"/>
      <c r="E505" s="26"/>
    </row>
    <row r="506" spans="1:5">
      <c r="A506" s="27"/>
      <c r="B506" s="30"/>
      <c r="C506" s="31"/>
      <c r="D506" s="31"/>
      <c r="E506" s="26"/>
    </row>
    <row r="507" spans="1:5">
      <c r="A507" s="27"/>
      <c r="B507" s="30"/>
      <c r="C507" s="31"/>
      <c r="D507" s="31"/>
      <c r="E507" s="26"/>
    </row>
    <row r="508" spans="1:5">
      <c r="A508" s="27"/>
      <c r="B508" s="30"/>
      <c r="C508" s="31"/>
      <c r="D508" s="31"/>
      <c r="E508" s="26"/>
    </row>
    <row r="509" spans="1:5">
      <c r="A509" s="27"/>
      <c r="B509" s="30"/>
      <c r="C509" s="31"/>
      <c r="D509" s="31"/>
      <c r="E509" s="26"/>
    </row>
    <row r="510" spans="1:5">
      <c r="A510" s="27"/>
      <c r="B510" s="30"/>
      <c r="C510" s="31"/>
      <c r="D510" s="31"/>
      <c r="E510" s="26"/>
    </row>
    <row r="511" spans="1:5">
      <c r="A511" s="27"/>
      <c r="B511" s="30"/>
      <c r="C511" s="31"/>
      <c r="D511" s="31"/>
      <c r="E511" s="26"/>
    </row>
    <row r="512" spans="1:5">
      <c r="A512" s="27"/>
      <c r="B512" s="30"/>
      <c r="C512" s="31"/>
      <c r="D512" s="31"/>
      <c r="E512" s="26"/>
    </row>
    <row r="513" spans="1:5">
      <c r="A513" s="27"/>
      <c r="B513" s="30"/>
      <c r="C513" s="31"/>
      <c r="D513" s="31"/>
      <c r="E513" s="26"/>
    </row>
    <row r="514" spans="1:5">
      <c r="A514" s="27"/>
      <c r="B514" s="30"/>
      <c r="C514" s="31"/>
      <c r="D514" s="31"/>
      <c r="E514" s="26"/>
    </row>
    <row r="515" spans="1:5">
      <c r="A515" s="27"/>
      <c r="B515" s="30"/>
      <c r="C515" s="31"/>
      <c r="D515" s="31"/>
      <c r="E515" s="26"/>
    </row>
    <row r="516" spans="1:5">
      <c r="A516" s="27"/>
      <c r="B516" s="30"/>
      <c r="C516" s="31"/>
      <c r="D516" s="31"/>
      <c r="E516" s="26"/>
    </row>
    <row r="517" spans="1:5">
      <c r="A517" s="27"/>
      <c r="B517" s="30"/>
      <c r="C517" s="31"/>
      <c r="D517" s="31"/>
      <c r="E517" s="26"/>
    </row>
    <row r="518" spans="1:5">
      <c r="A518" s="27"/>
      <c r="B518" s="30"/>
      <c r="C518" s="31"/>
      <c r="D518" s="31"/>
      <c r="E518" s="26"/>
    </row>
    <row r="519" spans="1:5">
      <c r="A519" s="27"/>
      <c r="B519" s="30"/>
      <c r="C519" s="31"/>
      <c r="D519" s="31"/>
      <c r="E519" s="26"/>
    </row>
    <row r="520" spans="1:5">
      <c r="A520" s="27"/>
      <c r="B520" s="30"/>
      <c r="C520" s="31"/>
      <c r="D520" s="31"/>
      <c r="E520" s="26"/>
    </row>
    <row r="521" spans="1:5">
      <c r="A521" s="27"/>
      <c r="B521" s="30"/>
      <c r="C521" s="31"/>
      <c r="D521" s="31"/>
      <c r="E521" s="26"/>
    </row>
    <row r="522" spans="1:5">
      <c r="A522" s="27"/>
      <c r="B522" s="30"/>
      <c r="C522" s="31"/>
      <c r="D522" s="31"/>
      <c r="E522" s="26"/>
    </row>
    <row r="523" spans="1:5">
      <c r="A523" s="27"/>
      <c r="B523" s="30"/>
      <c r="C523" s="31"/>
      <c r="D523" s="31"/>
      <c r="E523" s="26"/>
    </row>
    <row r="524" spans="1:5">
      <c r="A524" s="27"/>
      <c r="B524" s="30"/>
      <c r="C524" s="31"/>
      <c r="D524" s="31"/>
      <c r="E524" s="26"/>
    </row>
    <row r="525" spans="1:5">
      <c r="A525" s="27"/>
      <c r="B525" s="30"/>
      <c r="C525" s="31"/>
      <c r="D525" s="31"/>
      <c r="E525" s="26"/>
    </row>
    <row r="526" spans="1:5">
      <c r="A526" s="27"/>
      <c r="B526" s="30"/>
      <c r="C526" s="31"/>
      <c r="D526" s="31"/>
      <c r="E526" s="26"/>
    </row>
    <row r="527" spans="1:5">
      <c r="A527" s="27"/>
      <c r="B527" s="30"/>
      <c r="C527" s="31"/>
      <c r="D527" s="31"/>
      <c r="E527" s="26"/>
    </row>
    <row r="528" spans="1:5">
      <c r="A528" s="27"/>
      <c r="B528" s="30"/>
      <c r="C528" s="31"/>
      <c r="D528" s="31"/>
      <c r="E528" s="26"/>
    </row>
    <row r="529" spans="1:5">
      <c r="A529" s="27"/>
      <c r="B529" s="30"/>
      <c r="C529" s="31"/>
      <c r="D529" s="31"/>
      <c r="E529" s="26"/>
    </row>
    <row r="530" spans="1:5">
      <c r="A530" s="27"/>
      <c r="B530" s="30"/>
      <c r="C530" s="31"/>
      <c r="D530" s="31"/>
      <c r="E530" s="26"/>
    </row>
    <row r="531" spans="1:5">
      <c r="A531" s="27"/>
      <c r="B531" s="30"/>
      <c r="C531" s="31"/>
      <c r="D531" s="31"/>
      <c r="E531" s="26"/>
    </row>
    <row r="532" spans="1:5">
      <c r="A532" s="27"/>
      <c r="B532" s="30"/>
      <c r="C532" s="31"/>
      <c r="D532" s="31"/>
      <c r="E532" s="26"/>
    </row>
    <row r="533" spans="1:5">
      <c r="A533" s="27"/>
      <c r="B533" s="30"/>
      <c r="C533" s="31"/>
      <c r="D533" s="31"/>
      <c r="E533" s="26"/>
    </row>
    <row r="534" spans="1:5">
      <c r="A534" s="27"/>
      <c r="B534" s="30"/>
      <c r="C534" s="31"/>
      <c r="D534" s="31"/>
      <c r="E534" s="26"/>
    </row>
    <row r="535" spans="1:5">
      <c r="A535" s="27"/>
      <c r="B535" s="30"/>
      <c r="C535" s="31"/>
      <c r="D535" s="31"/>
      <c r="E535" s="26"/>
    </row>
    <row r="536" spans="1:5">
      <c r="A536" s="27"/>
      <c r="B536" s="30"/>
      <c r="C536" s="31"/>
      <c r="D536" s="31"/>
      <c r="E536" s="26"/>
    </row>
    <row r="537" spans="1:5">
      <c r="A537" s="27"/>
      <c r="B537" s="30"/>
      <c r="C537" s="31"/>
      <c r="D537" s="31"/>
      <c r="E537" s="26"/>
    </row>
    <row r="538" spans="1:5">
      <c r="A538" s="27"/>
      <c r="B538" s="30"/>
      <c r="C538" s="31"/>
      <c r="D538" s="31"/>
      <c r="E538" s="26"/>
    </row>
    <row r="539" spans="1:5">
      <c r="A539" s="27"/>
      <c r="B539" s="30"/>
      <c r="C539" s="31"/>
      <c r="D539" s="31"/>
      <c r="E539" s="26"/>
    </row>
    <row r="540" spans="1:5">
      <c r="A540" s="27"/>
      <c r="B540" s="30"/>
      <c r="C540" s="31"/>
      <c r="D540" s="31"/>
      <c r="E540" s="26"/>
    </row>
    <row r="541" spans="1:5">
      <c r="A541" s="27"/>
      <c r="B541" s="30"/>
      <c r="C541" s="31"/>
      <c r="D541" s="31"/>
      <c r="E541" s="26"/>
    </row>
    <row r="542" spans="1:5">
      <c r="A542" s="27"/>
      <c r="B542" s="30"/>
      <c r="C542" s="31"/>
      <c r="D542" s="31"/>
      <c r="E542" s="26"/>
    </row>
    <row r="543" spans="1:5">
      <c r="A543" s="27"/>
      <c r="B543" s="30"/>
      <c r="C543" s="31"/>
      <c r="D543" s="31"/>
      <c r="E543" s="26"/>
    </row>
    <row r="544" spans="1:5">
      <c r="A544" s="27"/>
      <c r="B544" s="30"/>
      <c r="C544" s="31"/>
      <c r="D544" s="31"/>
      <c r="E544" s="26"/>
    </row>
    <row r="545" spans="1:5">
      <c r="A545" s="27"/>
      <c r="B545" s="30"/>
      <c r="C545" s="31"/>
      <c r="D545" s="31"/>
      <c r="E545" s="26"/>
    </row>
    <row r="546" spans="1:5">
      <c r="A546" s="27"/>
      <c r="B546" s="30"/>
      <c r="C546" s="31"/>
      <c r="D546" s="31"/>
      <c r="E546" s="26"/>
    </row>
    <row r="547" spans="1:5">
      <c r="A547" s="27"/>
      <c r="B547" s="30"/>
      <c r="C547" s="31"/>
      <c r="D547" s="31"/>
      <c r="E547" s="26"/>
    </row>
    <row r="548" spans="1:5">
      <c r="A548" s="27"/>
      <c r="B548" s="30"/>
      <c r="C548" s="31"/>
      <c r="D548" s="31"/>
      <c r="E548" s="26"/>
    </row>
    <row r="549" spans="1:5">
      <c r="A549" s="27"/>
      <c r="B549" s="30"/>
      <c r="C549" s="31"/>
      <c r="D549" s="31"/>
      <c r="E549" s="26"/>
    </row>
    <row r="550" spans="1:5">
      <c r="A550" s="27"/>
      <c r="B550" s="30"/>
      <c r="C550" s="31"/>
      <c r="D550" s="31"/>
      <c r="E550" s="26"/>
    </row>
    <row r="551" spans="1:5">
      <c r="A551" s="27"/>
      <c r="B551" s="30"/>
      <c r="C551" s="31"/>
      <c r="D551" s="31"/>
      <c r="E551" s="26"/>
    </row>
    <row r="552" spans="1:5">
      <c r="A552" s="27"/>
      <c r="B552" s="30"/>
      <c r="C552" s="31"/>
      <c r="D552" s="31"/>
      <c r="E552" s="26"/>
    </row>
    <row r="553" spans="1:5">
      <c r="A553" s="27"/>
      <c r="B553" s="30"/>
      <c r="C553" s="31"/>
      <c r="D553" s="31"/>
      <c r="E553" s="26"/>
    </row>
    <row r="554" spans="1:5">
      <c r="A554" s="27"/>
      <c r="B554" s="30"/>
      <c r="C554" s="31"/>
      <c r="D554" s="31"/>
      <c r="E554" s="26"/>
    </row>
    <row r="555" spans="1:5">
      <c r="A555" s="27"/>
      <c r="B555" s="30"/>
      <c r="C555" s="31"/>
      <c r="D555" s="31"/>
      <c r="E555" s="26"/>
    </row>
    <row r="556" spans="1:5">
      <c r="A556" s="27"/>
      <c r="B556" s="30"/>
      <c r="C556" s="31"/>
      <c r="D556" s="31"/>
      <c r="E556" s="26"/>
    </row>
    <row r="557" spans="1:5">
      <c r="A557" s="27"/>
      <c r="B557" s="30"/>
      <c r="C557" s="31"/>
      <c r="D557" s="31"/>
      <c r="E557" s="26"/>
    </row>
    <row r="558" spans="1:5">
      <c r="A558" s="27"/>
      <c r="B558" s="30"/>
      <c r="C558" s="31"/>
      <c r="D558" s="31"/>
      <c r="E558" s="26"/>
    </row>
    <row r="559" spans="1:5">
      <c r="A559" s="27"/>
      <c r="B559" s="30"/>
      <c r="C559" s="31"/>
      <c r="D559" s="31"/>
      <c r="E559" s="26"/>
    </row>
    <row r="560" spans="1:5">
      <c r="A560" s="27"/>
      <c r="B560" s="30"/>
      <c r="C560" s="31"/>
      <c r="D560" s="31"/>
      <c r="E560" s="26"/>
    </row>
    <row r="561" spans="1:5">
      <c r="A561" s="27"/>
      <c r="B561" s="30"/>
      <c r="C561" s="31"/>
      <c r="D561" s="31"/>
      <c r="E561" s="26"/>
    </row>
    <row r="562" spans="1:5">
      <c r="A562" s="27"/>
      <c r="B562" s="30"/>
      <c r="C562" s="31"/>
      <c r="D562" s="31"/>
      <c r="E562" s="26"/>
    </row>
    <row r="563" spans="1:5">
      <c r="A563" s="27"/>
      <c r="B563" s="30"/>
      <c r="C563" s="31"/>
      <c r="D563" s="31"/>
      <c r="E563" s="26"/>
    </row>
    <row r="564" spans="1:5">
      <c r="A564" s="27"/>
      <c r="B564" s="30"/>
      <c r="C564" s="31"/>
      <c r="D564" s="31"/>
      <c r="E564" s="26"/>
    </row>
    <row r="565" spans="1:5">
      <c r="A565" s="27"/>
      <c r="B565" s="30"/>
      <c r="C565" s="31"/>
      <c r="D565" s="31"/>
      <c r="E565" s="26"/>
    </row>
    <row r="566" spans="1:5">
      <c r="A566" s="27"/>
      <c r="B566" s="30"/>
      <c r="C566" s="31"/>
      <c r="D566" s="31"/>
      <c r="E566" s="26"/>
    </row>
    <row r="567" spans="1:5">
      <c r="A567" s="27"/>
      <c r="B567" s="30"/>
      <c r="C567" s="31"/>
      <c r="D567" s="31"/>
      <c r="E567" s="26"/>
    </row>
    <row r="568" spans="1:5">
      <c r="A568" s="27"/>
      <c r="B568" s="30"/>
      <c r="C568" s="31"/>
      <c r="D568" s="31"/>
      <c r="E568" s="26"/>
    </row>
    <row r="569" spans="1:5">
      <c r="A569" s="27"/>
      <c r="B569" s="30"/>
      <c r="C569" s="31"/>
      <c r="D569" s="31"/>
      <c r="E569" s="26"/>
    </row>
    <row r="570" spans="1:5">
      <c r="A570" s="27"/>
      <c r="B570" s="30"/>
      <c r="C570" s="31"/>
      <c r="D570" s="31"/>
      <c r="E570" s="26"/>
    </row>
    <row r="571" spans="1:5">
      <c r="A571" s="27"/>
      <c r="B571" s="30"/>
      <c r="C571" s="31"/>
      <c r="D571" s="31"/>
      <c r="E571" s="26"/>
    </row>
    <row r="572" spans="1:5">
      <c r="A572" s="27"/>
      <c r="B572" s="30"/>
      <c r="C572" s="31"/>
      <c r="D572" s="31"/>
      <c r="E572" s="26"/>
    </row>
    <row r="573" spans="1:5">
      <c r="A573" s="27"/>
      <c r="B573" s="30"/>
      <c r="C573" s="31"/>
      <c r="D573" s="31"/>
      <c r="E573" s="26"/>
    </row>
    <row r="574" spans="1:5">
      <c r="A574" s="27"/>
      <c r="B574" s="30"/>
      <c r="C574" s="31"/>
      <c r="D574" s="31"/>
      <c r="E574" s="26"/>
    </row>
    <row r="575" spans="1:5">
      <c r="A575" s="27"/>
      <c r="B575" s="30"/>
      <c r="C575" s="31"/>
      <c r="D575" s="31"/>
      <c r="E575" s="26"/>
    </row>
    <row r="576" spans="1:5">
      <c r="A576" s="27"/>
      <c r="B576" s="30"/>
      <c r="C576" s="31"/>
      <c r="D576" s="31"/>
      <c r="E576" s="26"/>
    </row>
    <row r="577" spans="1:5">
      <c r="A577" s="27"/>
      <c r="B577" s="30"/>
      <c r="C577" s="31"/>
      <c r="D577" s="31"/>
      <c r="E577" s="26"/>
    </row>
    <row r="578" spans="1:5">
      <c r="A578" s="27"/>
      <c r="B578" s="30"/>
      <c r="C578" s="31"/>
      <c r="D578" s="31"/>
      <c r="E578" s="26"/>
    </row>
    <row r="579" spans="1:5">
      <c r="A579" s="27"/>
      <c r="B579" s="30"/>
      <c r="C579" s="31"/>
      <c r="D579" s="31"/>
      <c r="E579" s="26"/>
    </row>
    <row r="580" spans="1:5">
      <c r="A580" s="27"/>
      <c r="B580" s="30"/>
      <c r="C580" s="31"/>
      <c r="D580" s="31"/>
      <c r="E580" s="26"/>
    </row>
    <row r="581" spans="1:5">
      <c r="A581" s="27"/>
      <c r="B581" s="30"/>
      <c r="C581" s="31"/>
      <c r="D581" s="31"/>
      <c r="E581" s="26"/>
    </row>
    <row r="582" spans="1:5">
      <c r="A582" s="27"/>
      <c r="B582" s="30"/>
      <c r="C582" s="31"/>
      <c r="D582" s="31"/>
      <c r="E582" s="26"/>
    </row>
    <row r="583" spans="1:5">
      <c r="A583" s="27"/>
      <c r="B583" s="30"/>
      <c r="C583" s="31"/>
      <c r="D583" s="31"/>
      <c r="E583" s="26"/>
    </row>
    <row r="584" spans="1:5">
      <c r="A584" s="27"/>
      <c r="B584" s="30"/>
      <c r="C584" s="31"/>
      <c r="D584" s="31"/>
      <c r="E584" s="26"/>
    </row>
    <row r="585" spans="1:5">
      <c r="A585" s="27"/>
      <c r="B585" s="30"/>
      <c r="C585" s="31"/>
      <c r="D585" s="31"/>
      <c r="E585" s="26"/>
    </row>
    <row r="586" spans="1:5">
      <c r="A586" s="27"/>
      <c r="B586" s="30"/>
      <c r="C586" s="31"/>
      <c r="D586" s="31"/>
      <c r="E586" s="26"/>
    </row>
    <row r="587" spans="1:5">
      <c r="A587" s="27"/>
      <c r="B587" s="30"/>
      <c r="C587" s="31"/>
      <c r="D587" s="31"/>
      <c r="E587" s="26"/>
    </row>
    <row r="588" spans="1:5">
      <c r="A588" s="27"/>
      <c r="B588" s="30"/>
      <c r="C588" s="31"/>
      <c r="D588" s="31"/>
      <c r="E588" s="26"/>
    </row>
    <row r="589" spans="1:5">
      <c r="A589" s="27"/>
      <c r="B589" s="30"/>
      <c r="C589" s="31"/>
      <c r="D589" s="31"/>
      <c r="E589" s="26"/>
    </row>
    <row r="590" spans="1:5">
      <c r="A590" s="27"/>
      <c r="B590" s="30"/>
      <c r="C590" s="31"/>
      <c r="D590" s="31"/>
      <c r="E590" s="26"/>
    </row>
    <row r="591" spans="1:5">
      <c r="A591" s="27"/>
      <c r="B591" s="30"/>
      <c r="C591" s="31"/>
      <c r="D591" s="31"/>
      <c r="E591" s="26"/>
    </row>
    <row r="592" spans="1:5">
      <c r="A592" s="27"/>
      <c r="B592" s="30"/>
      <c r="C592" s="31"/>
      <c r="D592" s="31"/>
      <c r="E592" s="26"/>
    </row>
    <row r="593" spans="1:5">
      <c r="A593" s="27"/>
      <c r="B593" s="30"/>
      <c r="C593" s="31"/>
      <c r="D593" s="31"/>
      <c r="E593" s="26"/>
    </row>
    <row r="594" spans="1:5">
      <c r="A594" s="27"/>
      <c r="B594" s="30"/>
      <c r="C594" s="31"/>
      <c r="D594" s="31"/>
      <c r="E594" s="26"/>
    </row>
    <row r="595" spans="1:5">
      <c r="A595" s="27"/>
      <c r="B595" s="30"/>
      <c r="C595" s="31"/>
      <c r="D595" s="31"/>
      <c r="E595" s="26"/>
    </row>
    <row r="596" spans="1:5">
      <c r="A596" s="27"/>
      <c r="B596" s="30"/>
      <c r="C596" s="31"/>
      <c r="D596" s="31"/>
      <c r="E596" s="26"/>
    </row>
    <row r="597" spans="1:5">
      <c r="A597" s="27"/>
      <c r="B597" s="30"/>
      <c r="C597" s="31"/>
      <c r="D597" s="31"/>
      <c r="E597" s="26"/>
    </row>
    <row r="598" spans="1:5">
      <c r="A598" s="27"/>
      <c r="B598" s="30"/>
      <c r="C598" s="31"/>
      <c r="D598" s="31"/>
      <c r="E598" s="26"/>
    </row>
    <row r="599" spans="1:5">
      <c r="A599" s="27"/>
      <c r="B599" s="30"/>
      <c r="C599" s="31"/>
      <c r="D599" s="31"/>
      <c r="E599" s="26"/>
    </row>
    <row r="600" spans="1:5">
      <c r="A600" s="27"/>
      <c r="B600" s="30"/>
      <c r="C600" s="31"/>
      <c r="D600" s="31"/>
      <c r="E600" s="26"/>
    </row>
    <row r="601" spans="1:5">
      <c r="A601" s="27"/>
      <c r="B601" s="30"/>
      <c r="C601" s="31"/>
      <c r="D601" s="31"/>
      <c r="E601" s="26"/>
    </row>
    <row r="602" spans="1:5">
      <c r="A602" s="27"/>
      <c r="B602" s="30"/>
      <c r="C602" s="31"/>
      <c r="D602" s="31"/>
      <c r="E602" s="26"/>
    </row>
    <row r="603" spans="1:5">
      <c r="A603" s="27"/>
      <c r="B603" s="30"/>
      <c r="C603" s="31"/>
      <c r="D603" s="31"/>
      <c r="E603" s="26"/>
    </row>
    <row r="604" spans="1:5">
      <c r="A604" s="27"/>
      <c r="B604" s="30"/>
      <c r="C604" s="31"/>
      <c r="D604" s="31"/>
      <c r="E604" s="26"/>
    </row>
    <row r="605" spans="1:5">
      <c r="A605" s="27"/>
      <c r="B605" s="30"/>
      <c r="C605" s="31"/>
      <c r="D605" s="31"/>
      <c r="E605" s="26"/>
    </row>
    <row r="606" spans="1:5">
      <c r="A606" s="27"/>
      <c r="B606" s="30"/>
      <c r="C606" s="31"/>
      <c r="D606" s="31"/>
      <c r="E606" s="26"/>
    </row>
    <row r="607" spans="1:5">
      <c r="A607" s="27"/>
      <c r="B607" s="30"/>
      <c r="C607" s="31"/>
      <c r="D607" s="31"/>
      <c r="E607" s="26"/>
    </row>
    <row r="608" spans="1:5">
      <c r="A608" s="27"/>
      <c r="B608" s="30"/>
      <c r="C608" s="31"/>
      <c r="D608" s="31"/>
      <c r="E608" s="26"/>
    </row>
    <row r="609" spans="1:5">
      <c r="A609" s="27"/>
      <c r="B609" s="30"/>
      <c r="C609" s="31"/>
      <c r="D609" s="31"/>
      <c r="E609" s="26"/>
    </row>
    <row r="610" spans="1:5">
      <c r="A610" s="27"/>
      <c r="B610" s="30"/>
      <c r="C610" s="31"/>
      <c r="D610" s="31"/>
      <c r="E610" s="26"/>
    </row>
    <row r="611" spans="1:5">
      <c r="A611" s="27"/>
      <c r="B611" s="30"/>
      <c r="C611" s="31"/>
      <c r="D611" s="31"/>
      <c r="E611" s="26"/>
    </row>
    <row r="612" spans="1:5">
      <c r="A612" s="27"/>
      <c r="B612" s="30"/>
      <c r="C612" s="31"/>
      <c r="D612" s="31"/>
      <c r="E612" s="26"/>
    </row>
    <row r="613" spans="1:5">
      <c r="A613" s="27"/>
      <c r="B613" s="30"/>
      <c r="C613" s="31"/>
      <c r="D613" s="31"/>
      <c r="E613" s="26"/>
    </row>
    <row r="614" spans="1:5">
      <c r="A614" s="27"/>
      <c r="B614" s="30"/>
      <c r="C614" s="31"/>
      <c r="D614" s="31"/>
      <c r="E614" s="26"/>
    </row>
    <row r="615" spans="1:5">
      <c r="A615" s="27"/>
      <c r="B615" s="30"/>
      <c r="C615" s="31"/>
      <c r="D615" s="31"/>
      <c r="E615" s="26"/>
    </row>
    <row r="616" spans="1:5">
      <c r="A616" s="27"/>
      <c r="B616" s="30"/>
      <c r="C616" s="31"/>
      <c r="D616" s="31"/>
      <c r="E616" s="26"/>
    </row>
    <row r="617" spans="1:5">
      <c r="A617" s="27"/>
      <c r="B617" s="30"/>
      <c r="C617" s="31"/>
      <c r="D617" s="31"/>
      <c r="E617" s="26"/>
    </row>
    <row r="618" spans="1:5">
      <c r="A618" s="27"/>
      <c r="B618" s="30"/>
      <c r="C618" s="31"/>
      <c r="D618" s="31"/>
      <c r="E618" s="26"/>
    </row>
    <row r="619" spans="1:5">
      <c r="A619" s="27"/>
      <c r="B619" s="30"/>
      <c r="C619" s="31"/>
      <c r="D619" s="31"/>
      <c r="E619" s="26"/>
    </row>
    <row r="620" spans="1:5">
      <c r="A620" s="27"/>
      <c r="B620" s="30"/>
      <c r="C620" s="31"/>
      <c r="D620" s="31"/>
      <c r="E620" s="26"/>
    </row>
    <row r="621" spans="1:5">
      <c r="A621" s="27"/>
      <c r="B621" s="30"/>
      <c r="C621" s="31"/>
      <c r="D621" s="31"/>
      <c r="E621" s="26"/>
    </row>
    <row r="622" spans="1:5">
      <c r="A622" s="27"/>
      <c r="B622" s="30"/>
      <c r="C622" s="31"/>
      <c r="D622" s="31"/>
      <c r="E622" s="26"/>
    </row>
    <row r="623" spans="1:5">
      <c r="A623" s="27"/>
      <c r="B623" s="30"/>
      <c r="C623" s="31"/>
      <c r="D623" s="31"/>
      <c r="E623" s="26"/>
    </row>
    <row r="624" spans="1:5">
      <c r="A624" s="27"/>
      <c r="B624" s="30"/>
      <c r="C624" s="31"/>
      <c r="D624" s="31"/>
      <c r="E624" s="26"/>
    </row>
    <row r="625" spans="1:5">
      <c r="A625" s="27"/>
      <c r="B625" s="30"/>
      <c r="C625" s="31"/>
      <c r="D625" s="31"/>
      <c r="E625" s="26"/>
    </row>
    <row r="626" spans="1:5">
      <c r="A626" s="27"/>
      <c r="B626" s="30"/>
      <c r="C626" s="31"/>
      <c r="D626" s="31"/>
      <c r="E626" s="26"/>
    </row>
    <row r="627" spans="1:5">
      <c r="A627" s="27"/>
      <c r="B627" s="30"/>
      <c r="C627" s="31"/>
      <c r="D627" s="31"/>
      <c r="E627" s="26"/>
    </row>
    <row r="628" spans="1:5">
      <c r="A628" s="27"/>
      <c r="B628" s="30"/>
      <c r="C628" s="31"/>
      <c r="D628" s="31"/>
      <c r="E628" s="26"/>
    </row>
    <row r="629" spans="1:5">
      <c r="A629" s="27"/>
      <c r="B629" s="30"/>
      <c r="C629" s="31"/>
      <c r="D629" s="31"/>
      <c r="E629" s="26"/>
    </row>
    <row r="630" spans="1:5">
      <c r="A630" s="27"/>
      <c r="B630" s="30"/>
      <c r="C630" s="31"/>
      <c r="D630" s="31"/>
      <c r="E630" s="26"/>
    </row>
    <row r="631" spans="1:5">
      <c r="A631" s="27"/>
      <c r="B631" s="30"/>
      <c r="C631" s="31"/>
      <c r="D631" s="31"/>
      <c r="E631" s="26"/>
    </row>
    <row r="632" spans="1:5">
      <c r="A632" s="27"/>
      <c r="B632" s="30"/>
      <c r="C632" s="31"/>
      <c r="D632" s="31"/>
      <c r="E632" s="26"/>
    </row>
    <row r="633" spans="1:5">
      <c r="A633" s="27"/>
      <c r="B633" s="30"/>
      <c r="C633" s="31"/>
      <c r="D633" s="31"/>
      <c r="E633" s="26"/>
    </row>
    <row r="634" spans="1:5">
      <c r="A634" s="27"/>
      <c r="B634" s="30"/>
      <c r="C634" s="31"/>
      <c r="D634" s="31"/>
      <c r="E634" s="26"/>
    </row>
    <row r="635" spans="1:5">
      <c r="A635" s="27"/>
      <c r="B635" s="30"/>
      <c r="C635" s="31"/>
      <c r="D635" s="31"/>
      <c r="E635" s="26"/>
    </row>
    <row r="636" spans="1:5">
      <c r="A636" s="27"/>
      <c r="B636" s="30"/>
      <c r="C636" s="31"/>
      <c r="D636" s="31"/>
      <c r="E636" s="26"/>
    </row>
    <row r="637" spans="1:5">
      <c r="A637" s="27"/>
      <c r="B637" s="30"/>
      <c r="C637" s="31"/>
      <c r="D637" s="31"/>
      <c r="E637" s="26"/>
    </row>
    <row r="638" spans="1:5">
      <c r="A638" s="27"/>
      <c r="B638" s="30"/>
      <c r="C638" s="31"/>
      <c r="D638" s="31"/>
      <c r="E638" s="26"/>
    </row>
    <row r="639" spans="1:5">
      <c r="A639" s="27"/>
      <c r="B639" s="30"/>
      <c r="C639" s="31"/>
      <c r="D639" s="31"/>
      <c r="E639" s="26"/>
    </row>
    <row r="640" spans="1:5">
      <c r="A640" s="27"/>
      <c r="B640" s="30"/>
      <c r="C640" s="31"/>
      <c r="D640" s="31"/>
      <c r="E640" s="26"/>
    </row>
    <row r="641" spans="1:5">
      <c r="A641" s="27"/>
      <c r="B641" s="30"/>
      <c r="C641" s="31"/>
      <c r="D641" s="31"/>
      <c r="E641" s="26"/>
    </row>
    <row r="642" spans="1:5">
      <c r="A642" s="27"/>
      <c r="B642" s="30"/>
      <c r="C642" s="31"/>
      <c r="D642" s="31"/>
      <c r="E642" s="26"/>
    </row>
    <row r="643" spans="1:5">
      <c r="A643" s="27"/>
      <c r="B643" s="30"/>
      <c r="C643" s="31"/>
      <c r="D643" s="31"/>
      <c r="E643" s="26"/>
    </row>
    <row r="644" spans="1:5">
      <c r="A644" s="27"/>
      <c r="B644" s="30"/>
      <c r="C644" s="31"/>
      <c r="D644" s="31"/>
      <c r="E644" s="26"/>
    </row>
    <row r="645" spans="1:5">
      <c r="A645" s="27"/>
      <c r="B645" s="30"/>
      <c r="C645" s="31"/>
      <c r="D645" s="31"/>
      <c r="E645" s="26"/>
    </row>
    <row r="646" spans="1:5">
      <c r="A646" s="27"/>
      <c r="B646" s="30"/>
      <c r="C646" s="31"/>
      <c r="D646" s="31"/>
      <c r="E646" s="26"/>
    </row>
    <row r="647" spans="1:5">
      <c r="A647" s="27"/>
      <c r="B647" s="30"/>
      <c r="C647" s="31"/>
      <c r="D647" s="31"/>
      <c r="E647" s="26"/>
    </row>
    <row r="648" spans="1:5">
      <c r="A648" s="27"/>
      <c r="B648" s="30"/>
      <c r="C648" s="31"/>
      <c r="D648" s="31"/>
      <c r="E648" s="26"/>
    </row>
    <row r="649" spans="1:5">
      <c r="A649" s="27"/>
      <c r="B649" s="30"/>
      <c r="C649" s="31"/>
      <c r="D649" s="31"/>
      <c r="E649" s="26"/>
    </row>
    <row r="650" spans="1:5">
      <c r="A650" s="27"/>
      <c r="B650" s="30"/>
      <c r="C650" s="31"/>
      <c r="D650" s="31"/>
      <c r="E650" s="26"/>
    </row>
    <row r="651" spans="1:5">
      <c r="A651" s="27"/>
      <c r="B651" s="30"/>
      <c r="C651" s="31"/>
      <c r="D651" s="31"/>
      <c r="E651" s="26"/>
    </row>
    <row r="652" spans="1:5">
      <c r="A652" s="27"/>
      <c r="B652" s="30"/>
      <c r="C652" s="31"/>
      <c r="D652" s="31"/>
      <c r="E652" s="26"/>
    </row>
    <row r="653" spans="1:5">
      <c r="A653" s="27"/>
      <c r="B653" s="30"/>
      <c r="C653" s="31"/>
      <c r="D653" s="31"/>
      <c r="E653" s="26"/>
    </row>
    <row r="654" spans="1:5">
      <c r="A654" s="27"/>
      <c r="B654" s="30"/>
      <c r="C654" s="31"/>
      <c r="D654" s="31"/>
      <c r="E654" s="26"/>
    </row>
    <row r="655" spans="1:5">
      <c r="A655" s="27"/>
      <c r="B655" s="30"/>
      <c r="C655" s="31"/>
      <c r="D655" s="31"/>
      <c r="E655" s="26"/>
    </row>
    <row r="656" spans="1:5">
      <c r="A656" s="27"/>
      <c r="B656" s="30"/>
      <c r="C656" s="31"/>
      <c r="D656" s="31"/>
      <c r="E656" s="26"/>
    </row>
    <row r="657" spans="1:5">
      <c r="A657" s="27"/>
      <c r="B657" s="30"/>
      <c r="C657" s="31"/>
      <c r="D657" s="31"/>
      <c r="E657" s="26"/>
    </row>
    <row r="658" spans="1:5">
      <c r="A658" s="27"/>
      <c r="B658" s="30"/>
      <c r="C658" s="31"/>
      <c r="D658" s="31"/>
      <c r="E658" s="26"/>
    </row>
    <row r="659" spans="1:5">
      <c r="A659" s="27"/>
      <c r="B659" s="30"/>
      <c r="C659" s="31"/>
      <c r="D659" s="31"/>
      <c r="E659" s="26"/>
    </row>
    <row r="660" spans="1:5">
      <c r="A660" s="27"/>
      <c r="B660" s="30"/>
      <c r="C660" s="31"/>
      <c r="D660" s="31"/>
      <c r="E660" s="26"/>
    </row>
    <row r="661" spans="1:5">
      <c r="A661" s="27"/>
      <c r="B661" s="30"/>
      <c r="C661" s="31"/>
      <c r="D661" s="31"/>
      <c r="E661" s="26"/>
    </row>
    <row r="662" spans="1:5">
      <c r="A662" s="27"/>
      <c r="B662" s="30"/>
      <c r="C662" s="31"/>
      <c r="D662" s="31"/>
      <c r="E662" s="26"/>
    </row>
    <row r="663" spans="1:5">
      <c r="A663" s="27"/>
      <c r="B663" s="30"/>
      <c r="C663" s="31"/>
      <c r="D663" s="31"/>
      <c r="E663" s="26"/>
    </row>
    <row r="664" spans="1:5">
      <c r="A664" s="27"/>
      <c r="B664" s="30"/>
      <c r="C664" s="31"/>
      <c r="D664" s="31"/>
      <c r="E664" s="26"/>
    </row>
    <row r="665" spans="1:5">
      <c r="A665" s="27"/>
      <c r="B665" s="30"/>
      <c r="C665" s="31"/>
      <c r="D665" s="31"/>
      <c r="E665" s="26"/>
    </row>
    <row r="666" spans="1:5">
      <c r="A666" s="27"/>
      <c r="B666" s="30"/>
      <c r="C666" s="31"/>
      <c r="D666" s="31"/>
      <c r="E666" s="26"/>
    </row>
    <row r="667" spans="1:5">
      <c r="A667" s="27"/>
      <c r="B667" s="30"/>
      <c r="C667" s="31"/>
      <c r="D667" s="31"/>
      <c r="E667" s="26"/>
    </row>
    <row r="668" spans="1:5">
      <c r="A668" s="27"/>
      <c r="B668" s="30"/>
      <c r="C668" s="31"/>
      <c r="D668" s="31"/>
      <c r="E668" s="26"/>
    </row>
    <row r="669" spans="1:5">
      <c r="A669" s="27"/>
      <c r="B669" s="30"/>
      <c r="C669" s="31"/>
      <c r="D669" s="31"/>
      <c r="E669" s="26"/>
    </row>
    <row r="670" spans="1:5">
      <c r="A670" s="27"/>
      <c r="B670" s="30"/>
      <c r="C670" s="31"/>
      <c r="D670" s="31"/>
      <c r="E670" s="26"/>
    </row>
    <row r="671" spans="1:5">
      <c r="A671" s="27"/>
      <c r="B671" s="30"/>
      <c r="C671" s="31"/>
      <c r="D671" s="31"/>
      <c r="E671" s="26"/>
    </row>
    <row r="672" spans="1:5">
      <c r="A672" s="27"/>
      <c r="B672" s="30"/>
      <c r="C672" s="31"/>
      <c r="D672" s="31"/>
      <c r="E672" s="26"/>
    </row>
    <row r="673" spans="1:5">
      <c r="A673" s="27"/>
      <c r="B673" s="30"/>
      <c r="C673" s="31"/>
      <c r="D673" s="31"/>
      <c r="E673" s="26"/>
    </row>
    <row r="674" spans="1:5">
      <c r="A674" s="27"/>
      <c r="B674" s="30"/>
      <c r="C674" s="31"/>
      <c r="D674" s="31"/>
      <c r="E674" s="26"/>
    </row>
    <row r="675" spans="1:5">
      <c r="A675" s="27"/>
      <c r="B675" s="30"/>
      <c r="C675" s="31"/>
      <c r="D675" s="31"/>
      <c r="E675" s="26"/>
    </row>
    <row r="676" spans="1:5">
      <c r="A676" s="27"/>
      <c r="B676" s="30"/>
      <c r="C676" s="31"/>
      <c r="D676" s="31"/>
      <c r="E676" s="26"/>
    </row>
    <row r="677" spans="1:5">
      <c r="A677" s="27"/>
      <c r="B677" s="30"/>
      <c r="C677" s="31"/>
      <c r="D677" s="31"/>
      <c r="E677" s="26"/>
    </row>
    <row r="678" spans="1:5">
      <c r="A678" s="27"/>
      <c r="B678" s="30"/>
      <c r="C678" s="31"/>
      <c r="D678" s="31"/>
      <c r="E678" s="26"/>
    </row>
    <row r="679" spans="1:5">
      <c r="A679" s="27"/>
      <c r="B679" s="30"/>
      <c r="C679" s="31"/>
      <c r="D679" s="31"/>
      <c r="E679" s="26"/>
    </row>
    <row r="680" spans="1:5">
      <c r="A680" s="27"/>
      <c r="B680" s="30"/>
      <c r="C680" s="31"/>
      <c r="D680" s="31"/>
      <c r="E680" s="26"/>
    </row>
    <row r="681" spans="1:5">
      <c r="A681" s="27"/>
      <c r="B681" s="30"/>
      <c r="C681" s="31"/>
      <c r="D681" s="31"/>
      <c r="E681" s="26"/>
    </row>
    <row r="682" spans="1:5">
      <c r="A682" s="27"/>
      <c r="B682" s="30"/>
      <c r="C682" s="31"/>
      <c r="D682" s="31"/>
      <c r="E682" s="26"/>
    </row>
    <row r="683" spans="1:5">
      <c r="A683" s="27"/>
      <c r="B683" s="30"/>
      <c r="C683" s="31"/>
      <c r="D683" s="31"/>
      <c r="E683" s="26"/>
    </row>
    <row r="684" spans="1:5">
      <c r="A684" s="27"/>
      <c r="B684" s="30"/>
      <c r="C684" s="31"/>
      <c r="D684" s="31"/>
      <c r="E684" s="26"/>
    </row>
    <row r="685" spans="1:5">
      <c r="A685" s="27"/>
      <c r="B685" s="30"/>
      <c r="C685" s="31"/>
      <c r="D685" s="31"/>
      <c r="E685" s="26"/>
    </row>
    <row r="686" spans="1:5">
      <c r="A686" s="27"/>
      <c r="B686" s="30"/>
      <c r="C686" s="31"/>
      <c r="D686" s="31"/>
      <c r="E686" s="26"/>
    </row>
    <row r="687" spans="1:5">
      <c r="A687" s="27"/>
      <c r="B687" s="30"/>
      <c r="C687" s="31"/>
      <c r="D687" s="31"/>
      <c r="E687" s="26"/>
    </row>
    <row r="688" spans="1:5">
      <c r="A688" s="27"/>
      <c r="B688" s="30"/>
      <c r="C688" s="31"/>
      <c r="D688" s="31"/>
      <c r="E688" s="26"/>
    </row>
    <row r="689" spans="1:5">
      <c r="A689" s="27"/>
      <c r="B689" s="30"/>
      <c r="C689" s="31"/>
      <c r="D689" s="31"/>
      <c r="E689" s="26"/>
    </row>
    <row r="690" spans="1:5">
      <c r="A690" s="27"/>
      <c r="B690" s="30"/>
      <c r="C690" s="31"/>
      <c r="D690" s="31"/>
      <c r="E690" s="26"/>
    </row>
    <row r="691" spans="1:5">
      <c r="A691" s="27"/>
      <c r="B691" s="30"/>
      <c r="C691" s="31"/>
      <c r="D691" s="31"/>
      <c r="E691" s="26"/>
    </row>
    <row r="692" spans="1:5">
      <c r="A692" s="27"/>
      <c r="B692" s="30"/>
      <c r="C692" s="31"/>
      <c r="D692" s="31"/>
      <c r="E692" s="26"/>
    </row>
    <row r="693" spans="1:5">
      <c r="A693" s="27"/>
      <c r="B693" s="30"/>
      <c r="C693" s="31"/>
      <c r="D693" s="31"/>
      <c r="E693" s="26"/>
    </row>
    <row r="694" spans="1:5">
      <c r="A694" s="27"/>
      <c r="B694" s="30"/>
      <c r="C694" s="31"/>
      <c r="D694" s="31"/>
      <c r="E694" s="26"/>
    </row>
    <row r="695" spans="1:5">
      <c r="A695" s="27"/>
      <c r="B695" s="30"/>
      <c r="C695" s="31"/>
      <c r="D695" s="31"/>
      <c r="E695" s="26"/>
    </row>
    <row r="696" spans="1:5">
      <c r="A696" s="27"/>
      <c r="B696" s="30"/>
      <c r="C696" s="31"/>
      <c r="D696" s="31"/>
      <c r="E696" s="26"/>
    </row>
    <row r="697" spans="1:5">
      <c r="A697" s="27"/>
      <c r="B697" s="30"/>
      <c r="C697" s="31"/>
      <c r="D697" s="31"/>
      <c r="E697" s="26"/>
    </row>
    <row r="698" spans="1:5">
      <c r="A698" s="27"/>
      <c r="B698" s="30"/>
      <c r="C698" s="31"/>
      <c r="D698" s="31"/>
      <c r="E698" s="26"/>
    </row>
    <row r="699" spans="1:5">
      <c r="A699" s="27"/>
      <c r="B699" s="30"/>
      <c r="C699" s="31"/>
      <c r="D699" s="31"/>
      <c r="E699" s="26"/>
    </row>
    <row r="700" spans="1:5">
      <c r="A700" s="27"/>
      <c r="B700" s="30"/>
      <c r="C700" s="31"/>
      <c r="D700" s="31"/>
      <c r="E700" s="26"/>
    </row>
    <row r="701" spans="1:5">
      <c r="A701" s="27"/>
      <c r="B701" s="30"/>
      <c r="C701" s="31"/>
      <c r="D701" s="31"/>
      <c r="E701" s="26"/>
    </row>
    <row r="702" spans="1:5">
      <c r="A702" s="27"/>
      <c r="B702" s="30"/>
      <c r="C702" s="31"/>
      <c r="D702" s="31"/>
      <c r="E702" s="26"/>
    </row>
    <row r="703" spans="1:5">
      <c r="A703" s="27"/>
      <c r="B703" s="30"/>
      <c r="C703" s="31"/>
      <c r="D703" s="31"/>
      <c r="E703" s="26"/>
    </row>
    <row r="704" spans="1:5">
      <c r="A704" s="27"/>
      <c r="B704" s="30"/>
      <c r="C704" s="31"/>
      <c r="D704" s="31"/>
      <c r="E704" s="26"/>
    </row>
    <row r="705" spans="1:5">
      <c r="A705" s="27"/>
      <c r="B705" s="30"/>
      <c r="C705" s="31"/>
      <c r="D705" s="31"/>
      <c r="E705" s="26"/>
    </row>
    <row r="706" spans="1:5">
      <c r="A706" s="27"/>
      <c r="B706" s="30"/>
      <c r="C706" s="31"/>
      <c r="D706" s="31"/>
      <c r="E706" s="26"/>
    </row>
    <row r="707" spans="1:5">
      <c r="A707" s="27"/>
      <c r="B707" s="30"/>
      <c r="C707" s="31"/>
      <c r="D707" s="31"/>
      <c r="E707" s="26"/>
    </row>
    <row r="708" spans="1:5">
      <c r="A708" s="27"/>
      <c r="B708" s="30"/>
      <c r="C708" s="31"/>
      <c r="D708" s="31"/>
      <c r="E708" s="26"/>
    </row>
    <row r="709" spans="1:5">
      <c r="A709" s="27"/>
      <c r="B709" s="30"/>
      <c r="C709" s="31"/>
      <c r="D709" s="31"/>
      <c r="E709" s="26"/>
    </row>
    <row r="710" spans="1:5">
      <c r="A710" s="27"/>
      <c r="B710" s="30"/>
      <c r="C710" s="31"/>
      <c r="D710" s="31"/>
      <c r="E710" s="26"/>
    </row>
    <row r="711" spans="1:5">
      <c r="A711" s="27"/>
      <c r="B711" s="30"/>
      <c r="C711" s="31"/>
      <c r="D711" s="31"/>
      <c r="E711" s="26"/>
    </row>
    <row r="712" spans="1:5">
      <c r="A712" s="27"/>
      <c r="B712" s="30"/>
      <c r="C712" s="31"/>
      <c r="D712" s="31"/>
      <c r="E712" s="26"/>
    </row>
    <row r="713" spans="1:5">
      <c r="A713" s="27"/>
      <c r="B713" s="30"/>
      <c r="C713" s="31"/>
      <c r="D713" s="31"/>
      <c r="E713" s="26"/>
    </row>
    <row r="714" spans="1:5">
      <c r="A714" s="27"/>
      <c r="B714" s="30"/>
      <c r="C714" s="31"/>
      <c r="D714" s="31"/>
      <c r="E714" s="26"/>
    </row>
    <row r="715" spans="1:5">
      <c r="A715" s="27"/>
      <c r="B715" s="30"/>
      <c r="C715" s="31"/>
      <c r="D715" s="31"/>
      <c r="E715" s="26"/>
    </row>
    <row r="716" spans="1:5">
      <c r="A716" s="27"/>
      <c r="B716" s="30"/>
      <c r="C716" s="31"/>
      <c r="D716" s="31"/>
      <c r="E716" s="26"/>
    </row>
    <row r="717" spans="1:5">
      <c r="A717" s="27"/>
      <c r="B717" s="30"/>
      <c r="C717" s="31"/>
      <c r="D717" s="31"/>
      <c r="E717" s="26"/>
    </row>
    <row r="718" spans="1:5">
      <c r="A718" s="27"/>
      <c r="B718" s="30"/>
      <c r="C718" s="31"/>
      <c r="D718" s="31"/>
      <c r="E718" s="26"/>
    </row>
    <row r="719" spans="1:5">
      <c r="A719" s="27"/>
      <c r="B719" s="30"/>
      <c r="C719" s="31"/>
      <c r="D719" s="31"/>
      <c r="E719" s="26"/>
    </row>
    <row r="720" spans="1:5">
      <c r="A720" s="27"/>
      <c r="B720" s="30"/>
      <c r="C720" s="31"/>
      <c r="D720" s="31"/>
      <c r="E720" s="26"/>
    </row>
    <row r="721" spans="1:5">
      <c r="A721" s="27"/>
      <c r="B721" s="30"/>
      <c r="C721" s="31"/>
      <c r="D721" s="31"/>
      <c r="E721" s="26"/>
    </row>
    <row r="722" spans="1:5">
      <c r="A722" s="27"/>
      <c r="B722" s="30"/>
      <c r="C722" s="31"/>
      <c r="D722" s="31"/>
      <c r="E722" s="26"/>
    </row>
    <row r="723" spans="1:5">
      <c r="A723" s="27"/>
      <c r="B723" s="30"/>
      <c r="C723" s="31"/>
      <c r="D723" s="31"/>
      <c r="E723" s="26"/>
    </row>
    <row r="724" spans="1:5">
      <c r="A724" s="27"/>
      <c r="B724" s="30"/>
      <c r="C724" s="31"/>
      <c r="D724" s="31"/>
      <c r="E724" s="26"/>
    </row>
    <row r="725" spans="1:5">
      <c r="A725" s="27"/>
      <c r="B725" s="30"/>
      <c r="C725" s="31"/>
      <c r="D725" s="31"/>
      <c r="E725" s="26"/>
    </row>
    <row r="726" spans="1:5">
      <c r="A726" s="27"/>
      <c r="B726" s="30"/>
      <c r="C726" s="31"/>
      <c r="D726" s="31"/>
      <c r="E726" s="26"/>
    </row>
    <row r="727" spans="1:5">
      <c r="A727" s="27"/>
      <c r="B727" s="30"/>
      <c r="C727" s="31"/>
      <c r="D727" s="31"/>
      <c r="E727" s="26"/>
    </row>
    <row r="728" spans="1:5">
      <c r="A728" s="27"/>
      <c r="B728" s="30"/>
      <c r="C728" s="31"/>
      <c r="D728" s="31"/>
      <c r="E728" s="26"/>
    </row>
    <row r="729" spans="1:5">
      <c r="A729" s="27"/>
      <c r="B729" s="30"/>
      <c r="C729" s="31"/>
      <c r="D729" s="31"/>
      <c r="E729" s="26"/>
    </row>
    <row r="730" spans="1:5">
      <c r="A730" s="27"/>
      <c r="B730" s="30"/>
      <c r="C730" s="31"/>
      <c r="D730" s="31"/>
      <c r="E730" s="26"/>
    </row>
    <row r="731" spans="1:5">
      <c r="A731" s="27"/>
      <c r="B731" s="30"/>
      <c r="C731" s="31"/>
      <c r="D731" s="31"/>
      <c r="E731" s="26"/>
    </row>
    <row r="732" spans="1:5">
      <c r="A732" s="27"/>
      <c r="B732" s="30"/>
      <c r="C732" s="31"/>
      <c r="D732" s="31"/>
      <c r="E732" s="26"/>
    </row>
    <row r="733" spans="1:5">
      <c r="A733" s="27"/>
      <c r="B733" s="30"/>
      <c r="C733" s="31"/>
      <c r="D733" s="31"/>
      <c r="E733" s="26"/>
    </row>
    <row r="734" spans="1:5">
      <c r="A734" s="27"/>
      <c r="B734" s="30"/>
      <c r="C734" s="31"/>
      <c r="D734" s="31"/>
      <c r="E734" s="26"/>
    </row>
    <row r="735" spans="1:5">
      <c r="A735" s="27"/>
      <c r="B735" s="30"/>
      <c r="C735" s="31"/>
      <c r="D735" s="31"/>
      <c r="E735" s="26"/>
    </row>
    <row r="736" spans="1:5">
      <c r="A736" s="27"/>
      <c r="B736" s="30"/>
      <c r="C736" s="31"/>
      <c r="D736" s="31"/>
      <c r="E736" s="26"/>
    </row>
    <row r="737" spans="1:5">
      <c r="A737" s="27"/>
      <c r="B737" s="30"/>
      <c r="C737" s="31"/>
      <c r="D737" s="31"/>
      <c r="E737" s="26"/>
    </row>
    <row r="738" spans="1:5">
      <c r="A738" s="27"/>
      <c r="B738" s="30"/>
      <c r="C738" s="31"/>
      <c r="D738" s="31"/>
      <c r="E738" s="26"/>
    </row>
    <row r="739" spans="1:5">
      <c r="A739" s="27"/>
      <c r="B739" s="30"/>
      <c r="C739" s="31"/>
      <c r="D739" s="31"/>
      <c r="E739" s="26"/>
    </row>
    <row r="740" spans="1:5">
      <c r="A740" s="27"/>
      <c r="B740" s="30"/>
      <c r="C740" s="31"/>
      <c r="D740" s="31"/>
      <c r="E740" s="26"/>
    </row>
    <row r="741" spans="1:5">
      <c r="A741" s="27"/>
      <c r="B741" s="30"/>
      <c r="C741" s="31"/>
      <c r="D741" s="31"/>
      <c r="E741" s="26"/>
    </row>
    <row r="742" spans="1:5">
      <c r="A742" s="27"/>
      <c r="B742" s="30"/>
      <c r="C742" s="31"/>
      <c r="D742" s="31"/>
      <c r="E742" s="26"/>
    </row>
    <row r="743" spans="1:5">
      <c r="A743" s="27"/>
      <c r="B743" s="30"/>
      <c r="C743" s="31"/>
      <c r="D743" s="31"/>
      <c r="E743" s="26"/>
    </row>
    <row r="744" spans="1:5">
      <c r="A744" s="27"/>
      <c r="B744" s="30"/>
      <c r="C744" s="31"/>
      <c r="D744" s="31"/>
      <c r="E744" s="26"/>
    </row>
    <row r="745" spans="1:5">
      <c r="A745" s="27"/>
      <c r="B745" s="30"/>
      <c r="C745" s="31"/>
      <c r="D745" s="31"/>
      <c r="E745" s="26"/>
    </row>
    <row r="746" spans="1:5">
      <c r="A746" s="27"/>
      <c r="B746" s="30"/>
      <c r="C746" s="31"/>
      <c r="D746" s="31"/>
      <c r="E746" s="26"/>
    </row>
    <row r="747" spans="1:5">
      <c r="A747" s="27"/>
      <c r="B747" s="30"/>
      <c r="C747" s="31"/>
      <c r="D747" s="31"/>
      <c r="E747" s="26"/>
    </row>
    <row r="748" spans="1:5">
      <c r="A748" s="27"/>
      <c r="B748" s="30"/>
      <c r="C748" s="31"/>
      <c r="D748" s="31"/>
      <c r="E748" s="26"/>
    </row>
    <row r="749" spans="1:5">
      <c r="A749" s="27"/>
      <c r="B749" s="30"/>
      <c r="C749" s="31"/>
      <c r="D749" s="31"/>
      <c r="E749" s="26"/>
    </row>
    <row r="750" spans="1:5">
      <c r="A750" s="27"/>
      <c r="B750" s="30"/>
      <c r="C750" s="31"/>
      <c r="D750" s="31"/>
      <c r="E750" s="26"/>
    </row>
    <row r="751" spans="1:5">
      <c r="A751" s="27"/>
      <c r="B751" s="30"/>
      <c r="C751" s="31"/>
      <c r="D751" s="31"/>
      <c r="E751" s="26"/>
    </row>
    <row r="752" spans="1:5">
      <c r="A752" s="27"/>
      <c r="B752" s="30"/>
      <c r="C752" s="31"/>
      <c r="D752" s="31"/>
      <c r="E752" s="26"/>
    </row>
    <row r="753" spans="1:5">
      <c r="A753" s="27"/>
      <c r="B753" s="30"/>
      <c r="C753" s="31"/>
      <c r="D753" s="31"/>
      <c r="E753" s="26"/>
    </row>
    <row r="754" spans="1:5">
      <c r="A754" s="27"/>
      <c r="B754" s="30"/>
      <c r="C754" s="31"/>
      <c r="D754" s="31"/>
      <c r="E754" s="26"/>
    </row>
    <row r="755" spans="1:5">
      <c r="A755" s="27"/>
      <c r="B755" s="30"/>
      <c r="C755" s="31"/>
      <c r="D755" s="31"/>
      <c r="E755" s="26"/>
    </row>
    <row r="756" spans="1:5">
      <c r="A756" s="27"/>
      <c r="B756" s="30"/>
      <c r="C756" s="31"/>
      <c r="D756" s="31"/>
      <c r="E756" s="26"/>
    </row>
    <row r="757" spans="1:5">
      <c r="A757" s="27"/>
      <c r="B757" s="30"/>
      <c r="C757" s="31"/>
      <c r="D757" s="31"/>
      <c r="E757" s="26"/>
    </row>
    <row r="758" spans="1:5">
      <c r="A758" s="27"/>
      <c r="B758" s="30"/>
      <c r="C758" s="31"/>
      <c r="D758" s="31"/>
      <c r="E758" s="26"/>
    </row>
    <row r="759" spans="1:5">
      <c r="A759" s="27"/>
      <c r="B759" s="30"/>
      <c r="C759" s="31"/>
      <c r="D759" s="31"/>
      <c r="E759" s="26"/>
    </row>
    <row r="760" spans="1:5">
      <c r="A760" s="27"/>
      <c r="B760" s="30"/>
      <c r="C760" s="31"/>
      <c r="D760" s="31"/>
      <c r="E760" s="26"/>
    </row>
    <row r="761" spans="1:5">
      <c r="A761" s="27"/>
      <c r="B761" s="30"/>
      <c r="C761" s="31"/>
      <c r="D761" s="31"/>
      <c r="E761" s="26"/>
    </row>
    <row r="762" spans="1:5">
      <c r="A762" s="27"/>
      <c r="B762" s="30"/>
      <c r="C762" s="31"/>
      <c r="D762" s="31"/>
      <c r="E762" s="26"/>
    </row>
    <row r="763" spans="1:5">
      <c r="A763" s="27"/>
      <c r="B763" s="30"/>
      <c r="C763" s="31"/>
      <c r="D763" s="31"/>
      <c r="E763" s="26"/>
    </row>
    <row r="764" spans="1:5">
      <c r="A764" s="27"/>
      <c r="B764" s="30"/>
      <c r="C764" s="31"/>
      <c r="D764" s="31"/>
      <c r="E764" s="26"/>
    </row>
    <row r="765" spans="1:5">
      <c r="A765" s="27"/>
      <c r="B765" s="30"/>
      <c r="C765" s="31"/>
      <c r="D765" s="31"/>
      <c r="E765" s="26"/>
    </row>
    <row r="766" spans="1:5">
      <c r="A766" s="27"/>
      <c r="B766" s="30"/>
      <c r="C766" s="31"/>
      <c r="D766" s="31"/>
      <c r="E766" s="26"/>
    </row>
    <row r="767" spans="1:5">
      <c r="A767" s="27"/>
      <c r="B767" s="30"/>
      <c r="C767" s="31"/>
      <c r="D767" s="31"/>
      <c r="E767" s="26"/>
    </row>
    <row r="768" spans="1:5">
      <c r="A768" s="27"/>
      <c r="B768" s="30"/>
      <c r="C768" s="31"/>
      <c r="D768" s="31"/>
      <c r="E768" s="26"/>
    </row>
    <row r="769" spans="1:5">
      <c r="A769" s="27"/>
      <c r="B769" s="30"/>
      <c r="C769" s="31"/>
      <c r="D769" s="31"/>
      <c r="E769" s="26"/>
    </row>
    <row r="770" spans="1:5">
      <c r="A770" s="27"/>
      <c r="B770" s="30"/>
      <c r="C770" s="31"/>
      <c r="D770" s="31"/>
      <c r="E770" s="26"/>
    </row>
    <row r="771" spans="1:5">
      <c r="A771" s="27"/>
      <c r="B771" s="30"/>
      <c r="C771" s="31"/>
      <c r="D771" s="31"/>
      <c r="E771" s="26"/>
    </row>
    <row r="772" spans="1:5">
      <c r="A772" s="27"/>
      <c r="B772" s="30"/>
      <c r="C772" s="31"/>
      <c r="D772" s="31"/>
      <c r="E772" s="26"/>
    </row>
    <row r="773" spans="1:5">
      <c r="A773" s="27"/>
      <c r="B773" s="30"/>
      <c r="C773" s="31"/>
      <c r="D773" s="31"/>
      <c r="E773" s="26"/>
    </row>
    <row r="774" spans="1:5">
      <c r="A774" s="27"/>
      <c r="B774" s="30"/>
      <c r="C774" s="31"/>
      <c r="D774" s="31"/>
      <c r="E774" s="26"/>
    </row>
    <row r="775" spans="1:5">
      <c r="A775" s="27"/>
      <c r="B775" s="30"/>
      <c r="C775" s="31"/>
      <c r="D775" s="31"/>
      <c r="E775" s="26"/>
    </row>
    <row r="776" spans="1:5">
      <c r="A776" s="27"/>
      <c r="B776" s="30"/>
      <c r="C776" s="31"/>
      <c r="D776" s="31"/>
      <c r="E776" s="26"/>
    </row>
    <row r="777" spans="1:5">
      <c r="A777" s="27"/>
      <c r="B777" s="30"/>
      <c r="C777" s="31"/>
      <c r="D777" s="31"/>
      <c r="E777" s="26"/>
    </row>
    <row r="778" spans="1:5">
      <c r="A778" s="27"/>
      <c r="B778" s="30"/>
      <c r="C778" s="31"/>
      <c r="D778" s="31"/>
      <c r="E778" s="26"/>
    </row>
    <row r="779" spans="1:5">
      <c r="A779" s="27"/>
      <c r="B779" s="30"/>
      <c r="C779" s="31"/>
      <c r="D779" s="31"/>
      <c r="E779" s="26"/>
    </row>
    <row r="780" spans="1:5">
      <c r="A780" s="27"/>
      <c r="B780" s="30"/>
      <c r="C780" s="31"/>
      <c r="D780" s="31"/>
      <c r="E780" s="26"/>
    </row>
    <row r="781" spans="1:5">
      <c r="A781" s="27"/>
      <c r="B781" s="30"/>
      <c r="C781" s="31"/>
      <c r="D781" s="31"/>
      <c r="E781" s="26"/>
    </row>
    <row r="782" spans="1:5">
      <c r="A782" s="27"/>
      <c r="B782" s="30"/>
      <c r="C782" s="31"/>
      <c r="D782" s="31"/>
      <c r="E782" s="26"/>
    </row>
    <row r="783" spans="1:5">
      <c r="A783" s="27"/>
      <c r="B783" s="30"/>
      <c r="C783" s="31"/>
      <c r="D783" s="31"/>
      <c r="E783" s="26"/>
    </row>
    <row r="784" spans="1:5">
      <c r="A784" s="27"/>
      <c r="B784" s="30"/>
      <c r="C784" s="31"/>
      <c r="D784" s="31"/>
      <c r="E784" s="26"/>
    </row>
    <row r="785" spans="1:5">
      <c r="A785" s="27"/>
      <c r="B785" s="30"/>
      <c r="C785" s="31"/>
      <c r="D785" s="31"/>
      <c r="E785" s="26"/>
    </row>
    <row r="786" spans="1:5">
      <c r="A786" s="27"/>
      <c r="B786" s="30"/>
      <c r="C786" s="31"/>
      <c r="D786" s="31"/>
      <c r="E786" s="26"/>
    </row>
    <row r="787" spans="1:5">
      <c r="A787" s="27"/>
      <c r="B787" s="30"/>
      <c r="C787" s="31"/>
      <c r="D787" s="31"/>
      <c r="E787" s="26"/>
    </row>
    <row r="788" spans="1:5">
      <c r="A788" s="27"/>
      <c r="B788" s="30"/>
      <c r="C788" s="31"/>
      <c r="D788" s="31"/>
      <c r="E788" s="26"/>
    </row>
    <row r="789" spans="1:5">
      <c r="A789" s="27"/>
      <c r="B789" s="30"/>
      <c r="C789" s="31"/>
      <c r="D789" s="31"/>
      <c r="E789" s="26"/>
    </row>
    <row r="790" spans="1:5">
      <c r="A790" s="27"/>
      <c r="B790" s="30"/>
      <c r="C790" s="31"/>
      <c r="D790" s="31"/>
      <c r="E790" s="26"/>
    </row>
    <row r="791" spans="1:5">
      <c r="A791" s="27"/>
      <c r="B791" s="30"/>
      <c r="C791" s="31"/>
      <c r="D791" s="31"/>
      <c r="E791" s="26"/>
    </row>
    <row r="792" spans="1:5">
      <c r="A792" s="27"/>
      <c r="B792" s="30"/>
      <c r="C792" s="31"/>
      <c r="D792" s="31"/>
      <c r="E792" s="26"/>
    </row>
    <row r="793" spans="1:5">
      <c r="A793" s="27"/>
      <c r="B793" s="30"/>
      <c r="C793" s="31"/>
      <c r="D793" s="31"/>
      <c r="E793" s="26"/>
    </row>
    <row r="794" spans="1:5">
      <c r="A794" s="27"/>
      <c r="B794" s="30"/>
      <c r="C794" s="31"/>
      <c r="D794" s="31"/>
      <c r="E794" s="26"/>
    </row>
    <row r="795" spans="1:5">
      <c r="A795" s="27"/>
      <c r="B795" s="30"/>
      <c r="C795" s="31"/>
      <c r="D795" s="31"/>
      <c r="E795" s="26"/>
    </row>
    <row r="796" spans="1:5">
      <c r="A796" s="27"/>
      <c r="B796" s="30"/>
      <c r="C796" s="31"/>
      <c r="D796" s="31"/>
      <c r="E796" s="26"/>
    </row>
    <row r="797" spans="1:5">
      <c r="A797" s="27"/>
      <c r="B797" s="30"/>
      <c r="C797" s="31"/>
      <c r="D797" s="31"/>
      <c r="E797" s="26"/>
    </row>
    <row r="798" spans="1:5">
      <c r="A798" s="27"/>
      <c r="B798" s="30"/>
      <c r="C798" s="31"/>
      <c r="D798" s="31"/>
      <c r="E798" s="26"/>
    </row>
    <row r="799" spans="1:5">
      <c r="A799" s="27"/>
      <c r="B799" s="30"/>
      <c r="C799" s="31"/>
      <c r="D799" s="31"/>
      <c r="E799" s="26"/>
    </row>
    <row r="800" spans="1:5">
      <c r="A800" s="27"/>
      <c r="B800" s="30"/>
      <c r="C800" s="31"/>
      <c r="D800" s="31"/>
      <c r="E800" s="26"/>
    </row>
    <row r="801" spans="1:5">
      <c r="A801" s="27"/>
      <c r="B801" s="30"/>
      <c r="C801" s="31"/>
      <c r="D801" s="31"/>
      <c r="E801" s="26"/>
    </row>
    <row r="802" spans="1:5">
      <c r="A802" s="27"/>
      <c r="B802" s="30"/>
      <c r="C802" s="31"/>
      <c r="D802" s="31"/>
      <c r="E802" s="26"/>
    </row>
    <row r="803" spans="1:5">
      <c r="A803" s="27"/>
      <c r="B803" s="30"/>
      <c r="C803" s="31"/>
      <c r="D803" s="31"/>
      <c r="E803" s="26"/>
    </row>
    <row r="804" spans="1:5">
      <c r="A804" s="27"/>
      <c r="B804" s="30"/>
      <c r="C804" s="31"/>
      <c r="D804" s="31"/>
      <c r="E804" s="26"/>
    </row>
    <row r="805" spans="1:5">
      <c r="A805" s="27"/>
      <c r="B805" s="30"/>
      <c r="C805" s="31"/>
      <c r="D805" s="31"/>
      <c r="E805" s="26"/>
    </row>
    <row r="806" spans="1:5">
      <c r="A806" s="27"/>
      <c r="B806" s="30"/>
      <c r="C806" s="31"/>
      <c r="D806" s="31"/>
      <c r="E806" s="26"/>
    </row>
    <row r="807" spans="1:5">
      <c r="A807" s="27"/>
      <c r="B807" s="30"/>
      <c r="C807" s="31"/>
      <c r="D807" s="31"/>
      <c r="E807" s="26"/>
    </row>
    <row r="808" spans="1:5">
      <c r="A808" s="27"/>
      <c r="B808" s="30"/>
      <c r="C808" s="31"/>
      <c r="D808" s="31"/>
      <c r="E808" s="26"/>
    </row>
    <row r="809" spans="1:5">
      <c r="A809" s="27"/>
      <c r="B809" s="30"/>
      <c r="C809" s="31"/>
      <c r="D809" s="31"/>
      <c r="E809" s="26"/>
    </row>
    <row r="810" spans="1:5">
      <c r="A810" s="27"/>
      <c r="B810" s="30"/>
      <c r="C810" s="31"/>
      <c r="D810" s="31"/>
      <c r="E810" s="26"/>
    </row>
    <row r="811" spans="1:5">
      <c r="A811" s="27"/>
      <c r="B811" s="30"/>
      <c r="C811" s="31"/>
      <c r="D811" s="31"/>
      <c r="E811" s="26"/>
    </row>
    <row r="812" spans="1:5">
      <c r="A812" s="27"/>
      <c r="B812" s="30"/>
      <c r="C812" s="31"/>
      <c r="D812" s="31"/>
      <c r="E812" s="26"/>
    </row>
    <row r="813" spans="1:5">
      <c r="A813" s="27"/>
      <c r="B813" s="30"/>
      <c r="C813" s="31"/>
      <c r="D813" s="31"/>
      <c r="E813" s="26"/>
    </row>
    <row r="814" spans="1:5">
      <c r="A814" s="27"/>
      <c r="B814" s="30"/>
      <c r="C814" s="31"/>
      <c r="D814" s="31"/>
      <c r="E814" s="26"/>
    </row>
    <row r="815" spans="1:5">
      <c r="A815" s="27"/>
      <c r="B815" s="30"/>
      <c r="C815" s="31"/>
      <c r="D815" s="31"/>
      <c r="E815" s="26"/>
    </row>
    <row r="816" spans="1:5">
      <c r="A816" s="27"/>
      <c r="B816" s="30"/>
      <c r="C816" s="31"/>
      <c r="D816" s="31"/>
      <c r="E816" s="26"/>
    </row>
    <row r="817" spans="1:5">
      <c r="A817" s="27"/>
      <c r="B817" s="30"/>
      <c r="C817" s="31"/>
      <c r="D817" s="31"/>
      <c r="E817" s="26"/>
    </row>
    <row r="818" spans="1:5">
      <c r="A818" s="27"/>
      <c r="B818" s="30"/>
      <c r="C818" s="31"/>
      <c r="D818" s="31"/>
      <c r="E818" s="26"/>
    </row>
    <row r="819" spans="1:5">
      <c r="A819" s="27"/>
      <c r="B819" s="30"/>
      <c r="C819" s="31"/>
      <c r="D819" s="31"/>
      <c r="E819" s="26"/>
    </row>
    <row r="820" spans="1:5">
      <c r="A820" s="27"/>
      <c r="B820" s="30"/>
      <c r="C820" s="31"/>
      <c r="D820" s="31"/>
      <c r="E820" s="26"/>
    </row>
    <row r="821" spans="1:5">
      <c r="A821" s="27"/>
      <c r="B821" s="30"/>
      <c r="C821" s="31"/>
      <c r="D821" s="31"/>
      <c r="E821" s="26"/>
    </row>
    <row r="822" spans="1:5">
      <c r="A822" s="27"/>
      <c r="B822" s="30"/>
      <c r="C822" s="31"/>
      <c r="D822" s="31"/>
      <c r="E822" s="26"/>
    </row>
    <row r="823" spans="1:5">
      <c r="A823" s="27"/>
      <c r="B823" s="30"/>
      <c r="C823" s="31"/>
      <c r="D823" s="31"/>
      <c r="E823" s="26"/>
    </row>
    <row r="824" spans="1:5">
      <c r="A824" s="27"/>
      <c r="B824" s="30"/>
      <c r="C824" s="31"/>
      <c r="D824" s="31"/>
      <c r="E824" s="26"/>
    </row>
    <row r="825" spans="1:5">
      <c r="A825" s="27"/>
      <c r="B825" s="30"/>
      <c r="C825" s="31"/>
      <c r="D825" s="31"/>
      <c r="E825" s="26"/>
    </row>
    <row r="826" spans="1:5">
      <c r="A826" s="27"/>
      <c r="B826" s="30"/>
      <c r="C826" s="31"/>
      <c r="D826" s="31"/>
      <c r="E826" s="26"/>
    </row>
    <row r="827" spans="1:5">
      <c r="A827" s="27"/>
      <c r="B827" s="30"/>
      <c r="C827" s="31"/>
      <c r="D827" s="31"/>
      <c r="E827" s="26"/>
    </row>
    <row r="828" spans="1:5">
      <c r="A828" s="27"/>
      <c r="B828" s="30"/>
      <c r="C828" s="31"/>
      <c r="D828" s="31"/>
      <c r="E828" s="26"/>
    </row>
    <row r="829" spans="1:5">
      <c r="A829" s="27"/>
      <c r="B829" s="30"/>
      <c r="C829" s="31"/>
      <c r="D829" s="31"/>
      <c r="E829" s="26"/>
    </row>
    <row r="830" spans="1:5">
      <c r="A830" s="27"/>
      <c r="B830" s="30"/>
      <c r="C830" s="31"/>
      <c r="D830" s="31"/>
      <c r="E830" s="26"/>
    </row>
    <row r="831" spans="1:5">
      <c r="A831" s="27"/>
      <c r="B831" s="30"/>
      <c r="C831" s="31"/>
      <c r="D831" s="31"/>
      <c r="E831" s="26"/>
    </row>
    <row r="832" spans="1:5">
      <c r="A832" s="27"/>
      <c r="B832" s="30"/>
      <c r="C832" s="31"/>
      <c r="D832" s="31"/>
      <c r="E832" s="26"/>
    </row>
    <row r="833" spans="1:5">
      <c r="A833" s="27"/>
      <c r="B833" s="30"/>
      <c r="C833" s="31"/>
      <c r="D833" s="31"/>
      <c r="E833" s="26"/>
    </row>
    <row r="834" spans="1:5">
      <c r="A834" s="27"/>
      <c r="B834" s="30"/>
      <c r="C834" s="31"/>
      <c r="D834" s="31"/>
      <c r="E834" s="26"/>
    </row>
    <row r="835" spans="1:5">
      <c r="A835" s="27"/>
      <c r="B835" s="30"/>
      <c r="C835" s="31"/>
      <c r="D835" s="31"/>
      <c r="E835" s="26"/>
    </row>
    <row r="836" spans="1:5">
      <c r="A836" s="27"/>
      <c r="B836" s="30"/>
      <c r="C836" s="31"/>
      <c r="D836" s="31"/>
      <c r="E836" s="26"/>
    </row>
    <row r="837" spans="1:5">
      <c r="A837" s="27"/>
      <c r="B837" s="30"/>
      <c r="C837" s="31"/>
      <c r="D837" s="31"/>
      <c r="E837" s="26"/>
    </row>
    <row r="838" spans="1:5">
      <c r="A838" s="27"/>
      <c r="B838" s="30"/>
      <c r="C838" s="31"/>
      <c r="D838" s="31"/>
      <c r="E838" s="26"/>
    </row>
    <row r="839" spans="1:5">
      <c r="A839" s="27"/>
      <c r="B839" s="30"/>
      <c r="C839" s="31"/>
      <c r="D839" s="31"/>
      <c r="E839" s="26"/>
    </row>
    <row r="840" spans="1:5">
      <c r="A840" s="27"/>
      <c r="B840" s="30"/>
      <c r="C840" s="31"/>
      <c r="D840" s="31"/>
      <c r="E840" s="26"/>
    </row>
    <row r="841" spans="1:5">
      <c r="A841" s="27"/>
      <c r="B841" s="30"/>
      <c r="C841" s="31"/>
      <c r="D841" s="31"/>
      <c r="E841" s="26"/>
    </row>
    <row r="842" spans="1:5">
      <c r="A842" s="27"/>
      <c r="B842" s="30"/>
      <c r="C842" s="31"/>
      <c r="D842" s="31"/>
      <c r="E842" s="26"/>
    </row>
    <row r="843" spans="1:5">
      <c r="A843" s="27"/>
      <c r="B843" s="30"/>
      <c r="C843" s="31"/>
      <c r="D843" s="31"/>
      <c r="E843" s="26"/>
    </row>
    <row r="844" spans="1:5">
      <c r="A844" s="27"/>
      <c r="B844" s="30"/>
      <c r="C844" s="31"/>
      <c r="D844" s="31"/>
      <c r="E844" s="26"/>
    </row>
    <row r="845" spans="1:5">
      <c r="A845" s="27"/>
      <c r="B845" s="30"/>
      <c r="C845" s="31"/>
      <c r="D845" s="31"/>
      <c r="E845" s="26"/>
    </row>
    <row r="846" spans="1:5">
      <c r="A846" s="27"/>
      <c r="B846" s="30"/>
      <c r="C846" s="31"/>
      <c r="D846" s="31"/>
      <c r="E846" s="26"/>
    </row>
    <row r="847" spans="1:5">
      <c r="A847" s="27"/>
      <c r="B847" s="30"/>
      <c r="C847" s="31"/>
      <c r="D847" s="31"/>
      <c r="E847" s="26"/>
    </row>
    <row r="848" spans="1:5">
      <c r="A848" s="27"/>
      <c r="B848" s="30"/>
      <c r="C848" s="31"/>
      <c r="D848" s="31"/>
      <c r="E848" s="26"/>
    </row>
    <row r="849" spans="1:5">
      <c r="A849" s="27"/>
      <c r="B849" s="30"/>
      <c r="C849" s="31"/>
      <c r="D849" s="31"/>
      <c r="E849" s="26"/>
    </row>
    <row r="850" spans="1:5">
      <c r="A850" s="27"/>
      <c r="B850" s="30"/>
      <c r="C850" s="31"/>
      <c r="D850" s="31"/>
      <c r="E850" s="26"/>
    </row>
    <row r="851" spans="1:5">
      <c r="A851" s="27"/>
      <c r="B851" s="30"/>
      <c r="C851" s="31"/>
      <c r="D851" s="31"/>
      <c r="E851" s="26"/>
    </row>
    <row r="852" spans="1:5">
      <c r="A852" s="27"/>
      <c r="B852" s="30"/>
      <c r="C852" s="31"/>
      <c r="D852" s="31"/>
      <c r="E852" s="26"/>
    </row>
    <row r="853" spans="1:5">
      <c r="A853" s="27"/>
      <c r="B853" s="30"/>
      <c r="C853" s="31"/>
      <c r="D853" s="31"/>
      <c r="E853" s="26"/>
    </row>
    <row r="854" spans="1:5">
      <c r="A854" s="27"/>
      <c r="B854" s="30"/>
      <c r="C854" s="31"/>
      <c r="D854" s="31"/>
      <c r="E854" s="26"/>
    </row>
    <row r="855" spans="1:5">
      <c r="A855" s="27"/>
      <c r="B855" s="30"/>
      <c r="C855" s="31"/>
      <c r="D855" s="31"/>
      <c r="E855" s="26"/>
    </row>
    <row r="856" spans="1:5">
      <c r="A856" s="27"/>
      <c r="B856" s="30"/>
      <c r="C856" s="31"/>
      <c r="D856" s="31"/>
      <c r="E856" s="26"/>
    </row>
    <row r="857" spans="1:5">
      <c r="A857" s="27"/>
      <c r="B857" s="30"/>
      <c r="C857" s="31"/>
      <c r="D857" s="31"/>
      <c r="E857" s="26"/>
    </row>
    <row r="858" spans="1:5">
      <c r="A858" s="27"/>
      <c r="B858" s="30"/>
      <c r="C858" s="31"/>
      <c r="D858" s="31"/>
      <c r="E858" s="26"/>
    </row>
    <row r="859" spans="1:5">
      <c r="A859" s="27"/>
      <c r="B859" s="30"/>
      <c r="C859" s="31"/>
      <c r="D859" s="31"/>
      <c r="E859" s="26"/>
    </row>
    <row r="860" spans="1:5">
      <c r="A860" s="27"/>
      <c r="B860" s="30"/>
      <c r="C860" s="31"/>
      <c r="D860" s="31"/>
      <c r="E860" s="26"/>
    </row>
    <row r="861" spans="1:5">
      <c r="A861" s="27"/>
      <c r="B861" s="30"/>
      <c r="C861" s="31"/>
      <c r="D861" s="31"/>
      <c r="E861" s="26"/>
    </row>
    <row r="862" spans="1:5">
      <c r="A862" s="27"/>
      <c r="B862" s="30"/>
      <c r="C862" s="31"/>
      <c r="D862" s="31"/>
      <c r="E862" s="26"/>
    </row>
    <row r="863" spans="1:5">
      <c r="A863" s="27"/>
      <c r="B863" s="30"/>
      <c r="C863" s="31"/>
      <c r="D863" s="31"/>
      <c r="E863" s="26"/>
    </row>
    <row r="864" spans="1:5">
      <c r="A864" s="27"/>
      <c r="B864" s="30"/>
      <c r="C864" s="31"/>
      <c r="D864" s="31"/>
      <c r="E864" s="26"/>
    </row>
    <row r="865" spans="1:5">
      <c r="A865" s="27"/>
      <c r="B865" s="30"/>
      <c r="C865" s="31"/>
      <c r="D865" s="31"/>
      <c r="E865" s="26"/>
    </row>
    <row r="866" spans="1:5">
      <c r="A866" s="27"/>
      <c r="B866" s="30"/>
      <c r="C866" s="31"/>
      <c r="D866" s="31"/>
      <c r="E866" s="26"/>
    </row>
    <row r="867" spans="1:5">
      <c r="A867" s="27"/>
      <c r="B867" s="30"/>
      <c r="C867" s="31"/>
      <c r="D867" s="31"/>
      <c r="E867" s="26"/>
    </row>
    <row r="868" spans="1:5">
      <c r="A868" s="27"/>
      <c r="B868" s="30"/>
      <c r="C868" s="31"/>
      <c r="D868" s="31"/>
      <c r="E868" s="26"/>
    </row>
    <row r="869" spans="1:5">
      <c r="A869" s="27"/>
      <c r="B869" s="30"/>
      <c r="C869" s="31"/>
      <c r="D869" s="31"/>
      <c r="E869" s="26"/>
    </row>
    <row r="870" spans="1:5">
      <c r="A870" s="27"/>
      <c r="B870" s="30"/>
      <c r="C870" s="31"/>
      <c r="D870" s="31"/>
      <c r="E870" s="26"/>
    </row>
    <row r="871" spans="1:5">
      <c r="A871" s="27"/>
      <c r="B871" s="30"/>
      <c r="C871" s="31"/>
      <c r="D871" s="31"/>
      <c r="E871" s="26"/>
    </row>
    <row r="872" spans="1:5">
      <c r="A872" s="27"/>
      <c r="B872" s="30"/>
      <c r="C872" s="31"/>
      <c r="D872" s="31"/>
      <c r="E872" s="26"/>
    </row>
    <row r="873" spans="1:5">
      <c r="A873" s="27"/>
      <c r="B873" s="30"/>
      <c r="C873" s="31"/>
      <c r="D873" s="31"/>
      <c r="E873" s="26"/>
    </row>
    <row r="874" spans="1:5">
      <c r="A874" s="27"/>
      <c r="B874" s="30"/>
      <c r="C874" s="31"/>
      <c r="D874" s="31"/>
      <c r="E874" s="26"/>
    </row>
    <row r="875" spans="1:5">
      <c r="A875" s="27"/>
      <c r="B875" s="30"/>
      <c r="C875" s="31"/>
      <c r="D875" s="31"/>
      <c r="E875" s="26"/>
    </row>
    <row r="876" spans="1:5">
      <c r="A876" s="27"/>
      <c r="B876" s="30"/>
      <c r="C876" s="31"/>
      <c r="D876" s="31"/>
      <c r="E876" s="26"/>
    </row>
    <row r="877" spans="1:5">
      <c r="A877" s="27"/>
      <c r="B877" s="30"/>
      <c r="C877" s="31"/>
      <c r="D877" s="31"/>
      <c r="E877" s="26"/>
    </row>
    <row r="878" spans="1:5">
      <c r="A878" s="27"/>
      <c r="B878" s="30"/>
      <c r="C878" s="31"/>
      <c r="D878" s="31"/>
      <c r="E878" s="26"/>
    </row>
    <row r="879" spans="1:5">
      <c r="A879" s="27"/>
      <c r="B879" s="30"/>
      <c r="C879" s="31"/>
      <c r="D879" s="31"/>
      <c r="E879" s="26"/>
    </row>
    <row r="880" spans="1:5">
      <c r="A880" s="27"/>
      <c r="B880" s="30"/>
      <c r="C880" s="31"/>
      <c r="D880" s="31"/>
      <c r="E880" s="26"/>
    </row>
    <row r="881" spans="1:5">
      <c r="A881" s="27"/>
      <c r="B881" s="30"/>
      <c r="C881" s="31"/>
      <c r="D881" s="31"/>
      <c r="E881" s="26"/>
    </row>
    <row r="882" spans="1:5">
      <c r="A882" s="27"/>
      <c r="B882" s="30"/>
      <c r="C882" s="31"/>
      <c r="D882" s="31"/>
      <c r="E882" s="26"/>
    </row>
    <row r="883" spans="1:5">
      <c r="A883" s="27"/>
      <c r="B883" s="30"/>
      <c r="C883" s="31"/>
      <c r="D883" s="31"/>
      <c r="E883" s="26"/>
    </row>
    <row r="884" spans="1:5">
      <c r="A884" s="27"/>
      <c r="B884" s="30"/>
      <c r="C884" s="31"/>
      <c r="D884" s="31"/>
      <c r="E884" s="26"/>
    </row>
    <row r="885" spans="1:5">
      <c r="A885" s="27"/>
      <c r="B885" s="30"/>
      <c r="C885" s="31"/>
      <c r="D885" s="31"/>
      <c r="E885" s="26"/>
    </row>
    <row r="886" spans="1:5">
      <c r="A886" s="27"/>
      <c r="B886" s="30"/>
      <c r="C886" s="31"/>
      <c r="D886" s="31"/>
      <c r="E886" s="26"/>
    </row>
    <row r="887" spans="1:5">
      <c r="A887" s="27"/>
      <c r="B887" s="30"/>
      <c r="C887" s="31"/>
      <c r="D887" s="31"/>
      <c r="E887" s="26"/>
    </row>
    <row r="888" spans="1:5">
      <c r="A888" s="27"/>
      <c r="B888" s="30"/>
      <c r="C888" s="31"/>
      <c r="D888" s="31"/>
      <c r="E888" s="26"/>
    </row>
    <row r="889" spans="1:5">
      <c r="A889" s="27"/>
      <c r="B889" s="30"/>
      <c r="C889" s="31"/>
      <c r="D889" s="31"/>
      <c r="E889" s="26"/>
    </row>
    <row r="890" spans="1:5">
      <c r="A890" s="27"/>
      <c r="B890" s="30"/>
      <c r="C890" s="31"/>
      <c r="D890" s="31"/>
      <c r="E890" s="26"/>
    </row>
    <row r="891" spans="1:5">
      <c r="A891" s="27"/>
      <c r="B891" s="30"/>
      <c r="C891" s="31"/>
      <c r="D891" s="31"/>
      <c r="E891" s="26"/>
    </row>
    <row r="892" spans="1:5">
      <c r="A892" s="27"/>
      <c r="B892" s="30"/>
      <c r="C892" s="31"/>
      <c r="D892" s="31"/>
      <c r="E892" s="26"/>
    </row>
    <row r="893" spans="1:5">
      <c r="A893" s="27"/>
      <c r="B893" s="30"/>
      <c r="C893" s="31"/>
      <c r="D893" s="31"/>
      <c r="E893" s="26"/>
    </row>
    <row r="894" spans="1:5">
      <c r="A894" s="27"/>
      <c r="B894" s="30"/>
      <c r="C894" s="31"/>
      <c r="D894" s="31"/>
      <c r="E894" s="26"/>
    </row>
    <row r="895" spans="1:5">
      <c r="A895" s="27"/>
      <c r="B895" s="30"/>
      <c r="C895" s="31"/>
      <c r="D895" s="31"/>
      <c r="E895" s="26"/>
    </row>
    <row r="896" spans="1:5">
      <c r="A896" s="27"/>
      <c r="B896" s="30"/>
      <c r="C896" s="31"/>
      <c r="D896" s="31"/>
      <c r="E896" s="26"/>
    </row>
    <row r="897" spans="1:5">
      <c r="A897" s="27"/>
      <c r="B897" s="30"/>
      <c r="C897" s="31"/>
      <c r="D897" s="31"/>
      <c r="E897" s="26"/>
    </row>
    <row r="898" spans="1:5">
      <c r="A898" s="27"/>
      <c r="B898" s="30"/>
      <c r="C898" s="31"/>
      <c r="D898" s="31"/>
      <c r="E898" s="26"/>
    </row>
    <row r="899" spans="1:5">
      <c r="A899" s="27"/>
      <c r="B899" s="30"/>
      <c r="C899" s="31"/>
      <c r="D899" s="31"/>
      <c r="E899" s="26"/>
    </row>
    <row r="900" spans="1:5">
      <c r="A900" s="27"/>
      <c r="B900" s="30"/>
      <c r="C900" s="31"/>
      <c r="D900" s="31"/>
      <c r="E900" s="26"/>
    </row>
    <row r="901" spans="1:5">
      <c r="A901" s="27"/>
      <c r="B901" s="30"/>
      <c r="C901" s="31"/>
      <c r="D901" s="31"/>
      <c r="E901" s="26"/>
    </row>
    <row r="902" spans="1:5">
      <c r="A902" s="27"/>
      <c r="B902" s="30"/>
      <c r="C902" s="31"/>
      <c r="D902" s="31"/>
      <c r="E902" s="26"/>
    </row>
    <row r="903" spans="1:5">
      <c r="A903" s="27"/>
      <c r="B903" s="30"/>
      <c r="C903" s="31"/>
      <c r="D903" s="31"/>
      <c r="E903" s="26"/>
    </row>
    <row r="904" spans="1:5">
      <c r="A904" s="27"/>
      <c r="B904" s="30"/>
      <c r="C904" s="31"/>
      <c r="D904" s="31"/>
      <c r="E904" s="26"/>
    </row>
    <row r="905" spans="1:5">
      <c r="A905" s="27"/>
      <c r="B905" s="30"/>
      <c r="C905" s="31"/>
      <c r="D905" s="31"/>
      <c r="E905" s="26"/>
    </row>
    <row r="906" spans="1:5">
      <c r="A906" s="27"/>
      <c r="B906" s="30"/>
      <c r="C906" s="31"/>
      <c r="D906" s="31"/>
      <c r="E906" s="26"/>
    </row>
    <row r="907" spans="1:5">
      <c r="A907" s="27"/>
      <c r="B907" s="30"/>
      <c r="C907" s="31"/>
      <c r="D907" s="31"/>
      <c r="E907" s="26"/>
    </row>
    <row r="908" spans="1:5">
      <c r="A908" s="27"/>
      <c r="B908" s="30"/>
      <c r="C908" s="31"/>
      <c r="D908" s="31"/>
      <c r="E908" s="26"/>
    </row>
    <row r="909" spans="1:5">
      <c r="A909" s="27"/>
      <c r="B909" s="30"/>
      <c r="C909" s="31"/>
      <c r="D909" s="31"/>
      <c r="E909" s="26"/>
    </row>
    <row r="910" spans="1:5">
      <c r="A910" s="27"/>
      <c r="B910" s="30"/>
      <c r="C910" s="31"/>
      <c r="D910" s="31"/>
      <c r="E910" s="26"/>
    </row>
    <row r="911" spans="1:5">
      <c r="A911" s="27"/>
      <c r="B911" s="30"/>
      <c r="C911" s="31"/>
      <c r="D911" s="31"/>
      <c r="E911" s="26"/>
    </row>
    <row r="912" spans="1:5">
      <c r="A912" s="27"/>
      <c r="B912" s="30"/>
      <c r="C912" s="31"/>
      <c r="D912" s="31"/>
      <c r="E912" s="26"/>
    </row>
    <row r="913" spans="1:5">
      <c r="A913" s="27"/>
      <c r="B913" s="30"/>
      <c r="C913" s="31"/>
      <c r="D913" s="31"/>
      <c r="E913" s="26"/>
    </row>
    <row r="914" spans="1:5">
      <c r="A914" s="27"/>
      <c r="B914" s="30"/>
      <c r="C914" s="31"/>
      <c r="D914" s="31"/>
      <c r="E914" s="26"/>
    </row>
    <row r="915" spans="1:5">
      <c r="A915" s="27"/>
      <c r="B915" s="30"/>
      <c r="C915" s="31"/>
      <c r="D915" s="31"/>
      <c r="E915" s="26"/>
    </row>
    <row r="916" spans="1:5">
      <c r="A916" s="27"/>
      <c r="B916" s="30"/>
      <c r="C916" s="31"/>
      <c r="D916" s="31"/>
      <c r="E916" s="26"/>
    </row>
    <row r="917" spans="1:5">
      <c r="A917" s="27"/>
      <c r="B917" s="30"/>
      <c r="C917" s="31"/>
      <c r="D917" s="31"/>
      <c r="E917" s="26"/>
    </row>
    <row r="918" spans="1:5">
      <c r="A918" s="27"/>
      <c r="B918" s="30"/>
      <c r="C918" s="31"/>
      <c r="D918" s="31"/>
      <c r="E918" s="26"/>
    </row>
    <row r="919" spans="1:5">
      <c r="A919" s="27"/>
      <c r="B919" s="30"/>
      <c r="C919" s="31"/>
      <c r="D919" s="31"/>
      <c r="E919" s="26"/>
    </row>
    <row r="920" spans="1:5">
      <c r="A920" s="27"/>
      <c r="B920" s="30"/>
      <c r="C920" s="31"/>
      <c r="D920" s="31"/>
      <c r="E920" s="26"/>
    </row>
    <row r="921" spans="1:5">
      <c r="A921" s="27"/>
      <c r="B921" s="30"/>
      <c r="C921" s="31"/>
      <c r="D921" s="31"/>
      <c r="E921" s="26"/>
    </row>
    <row r="922" spans="1:5">
      <c r="A922" s="27"/>
      <c r="B922" s="30"/>
      <c r="C922" s="31"/>
      <c r="D922" s="31"/>
      <c r="E922" s="26"/>
    </row>
    <row r="923" spans="1:5">
      <c r="A923" s="27"/>
      <c r="B923" s="30"/>
      <c r="C923" s="31"/>
      <c r="D923" s="31"/>
      <c r="E923" s="26"/>
    </row>
    <row r="924" spans="1:5">
      <c r="A924" s="27"/>
      <c r="B924" s="30"/>
      <c r="C924" s="31"/>
      <c r="D924" s="31"/>
      <c r="E924" s="26"/>
    </row>
    <row r="925" spans="1:5">
      <c r="A925" s="27"/>
      <c r="B925" s="30"/>
      <c r="C925" s="31"/>
      <c r="D925" s="31"/>
      <c r="E925" s="26"/>
    </row>
    <row r="926" spans="1:5">
      <c r="A926" s="27"/>
      <c r="B926" s="30"/>
      <c r="C926" s="31"/>
      <c r="D926" s="31"/>
      <c r="E926" s="26"/>
    </row>
    <row r="927" spans="1:5">
      <c r="A927" s="27"/>
      <c r="B927" s="30"/>
      <c r="C927" s="31"/>
      <c r="D927" s="31"/>
      <c r="E927" s="26"/>
    </row>
    <row r="928" spans="1:5">
      <c r="A928" s="27"/>
      <c r="B928" s="30"/>
      <c r="C928" s="31"/>
      <c r="D928" s="31"/>
      <c r="E928" s="26"/>
    </row>
    <row r="929" spans="1:5">
      <c r="A929" s="27"/>
      <c r="B929" s="30"/>
      <c r="C929" s="31"/>
      <c r="D929" s="31"/>
      <c r="E929" s="26"/>
    </row>
    <row r="930" spans="1:5">
      <c r="A930" s="27"/>
      <c r="B930" s="30"/>
      <c r="C930" s="31"/>
      <c r="D930" s="31"/>
      <c r="E930" s="26"/>
    </row>
    <row r="931" spans="1:5">
      <c r="A931" s="27"/>
      <c r="B931" s="30"/>
      <c r="C931" s="31"/>
      <c r="D931" s="31"/>
      <c r="E931" s="26"/>
    </row>
    <row r="932" spans="1:5">
      <c r="A932" s="27"/>
      <c r="B932" s="30"/>
      <c r="C932" s="31"/>
      <c r="D932" s="31"/>
      <c r="E932" s="26"/>
    </row>
    <row r="933" spans="1:5">
      <c r="A933" s="27"/>
      <c r="B933" s="30"/>
      <c r="C933" s="31"/>
      <c r="D933" s="31"/>
      <c r="E933" s="26"/>
    </row>
    <row r="934" spans="1:5">
      <c r="A934" s="27"/>
      <c r="B934" s="30"/>
      <c r="C934" s="31"/>
      <c r="D934" s="31"/>
      <c r="E934" s="26"/>
    </row>
    <row r="935" spans="1:5">
      <c r="A935" s="27"/>
      <c r="B935" s="30"/>
      <c r="C935" s="31"/>
      <c r="D935" s="31"/>
      <c r="E935" s="26"/>
    </row>
    <row r="936" spans="1:5">
      <c r="A936" s="27"/>
      <c r="B936" s="30"/>
      <c r="C936" s="31"/>
      <c r="D936" s="31"/>
      <c r="E936" s="26"/>
    </row>
    <row r="937" spans="1:5">
      <c r="A937" s="27"/>
      <c r="B937" s="30"/>
      <c r="C937" s="31"/>
      <c r="D937" s="31"/>
      <c r="E937" s="26"/>
    </row>
    <row r="938" spans="1:5">
      <c r="A938" s="27"/>
      <c r="B938" s="30"/>
      <c r="C938" s="31"/>
      <c r="D938" s="31"/>
      <c r="E938" s="26"/>
    </row>
    <row r="939" spans="1:5">
      <c r="A939" s="27"/>
      <c r="B939" s="30"/>
      <c r="C939" s="31"/>
      <c r="D939" s="31"/>
      <c r="E939" s="26"/>
    </row>
    <row r="940" spans="1:5">
      <c r="A940" s="27"/>
      <c r="B940" s="30"/>
      <c r="C940" s="31"/>
      <c r="D940" s="31"/>
      <c r="E940" s="26"/>
    </row>
    <row r="941" spans="1:5">
      <c r="A941" s="27"/>
      <c r="B941" s="30"/>
      <c r="C941" s="31"/>
      <c r="D941" s="31"/>
      <c r="E941" s="26"/>
    </row>
    <row r="942" spans="1:5">
      <c r="A942" s="27"/>
      <c r="B942" s="30"/>
      <c r="C942" s="31"/>
      <c r="D942" s="31"/>
      <c r="E942" s="26"/>
    </row>
    <row r="943" spans="1:5">
      <c r="A943" s="27"/>
      <c r="B943" s="30"/>
      <c r="C943" s="31"/>
      <c r="D943" s="31"/>
      <c r="E943" s="26"/>
    </row>
    <row r="944" spans="1:5">
      <c r="A944" s="27"/>
      <c r="B944" s="30"/>
      <c r="C944" s="31"/>
      <c r="D944" s="31"/>
      <c r="E944" s="26"/>
    </row>
    <row r="945" spans="1:5">
      <c r="A945" s="27"/>
      <c r="B945" s="30"/>
      <c r="C945" s="31"/>
      <c r="D945" s="31"/>
      <c r="E945" s="26"/>
    </row>
    <row r="946" spans="1:5">
      <c r="A946" s="27"/>
      <c r="B946" s="30"/>
      <c r="C946" s="31"/>
      <c r="D946" s="31"/>
      <c r="E946" s="26"/>
    </row>
    <row r="947" spans="1:5">
      <c r="A947" s="27"/>
      <c r="B947" s="30"/>
      <c r="C947" s="31"/>
      <c r="D947" s="31"/>
      <c r="E947" s="26"/>
    </row>
    <row r="948" spans="1:5">
      <c r="A948" s="27"/>
      <c r="B948" s="30"/>
      <c r="C948" s="31"/>
      <c r="D948" s="31"/>
      <c r="E948" s="26"/>
    </row>
    <row r="949" spans="1:5">
      <c r="A949" s="27"/>
      <c r="B949" s="30"/>
      <c r="C949" s="31"/>
      <c r="D949" s="31"/>
      <c r="E949" s="26"/>
    </row>
    <row r="950" spans="1:5">
      <c r="A950" s="27"/>
      <c r="B950" s="30"/>
      <c r="C950" s="31"/>
      <c r="D950" s="31"/>
      <c r="E950" s="26"/>
    </row>
    <row r="951" spans="1:5">
      <c r="A951" s="27"/>
      <c r="B951" s="30"/>
      <c r="C951" s="31"/>
      <c r="D951" s="31"/>
      <c r="E951" s="26"/>
    </row>
    <row r="952" spans="1:5">
      <c r="A952" s="27"/>
      <c r="B952" s="30"/>
      <c r="C952" s="31"/>
      <c r="D952" s="31"/>
      <c r="E952" s="26"/>
    </row>
    <row r="953" spans="1:5">
      <c r="A953" s="27"/>
      <c r="B953" s="30"/>
      <c r="C953" s="31"/>
      <c r="D953" s="31"/>
      <c r="E953" s="26"/>
    </row>
    <row r="954" spans="1:5">
      <c r="A954" s="27"/>
      <c r="B954" s="30"/>
      <c r="C954" s="31"/>
      <c r="D954" s="31"/>
      <c r="E954" s="26"/>
    </row>
    <row r="955" spans="1:5">
      <c r="A955" s="27"/>
      <c r="B955" s="30"/>
      <c r="C955" s="31"/>
      <c r="D955" s="31"/>
      <c r="E955" s="26"/>
    </row>
    <row r="956" spans="1:5">
      <c r="A956" s="27"/>
      <c r="B956" s="30"/>
      <c r="C956" s="31"/>
      <c r="D956" s="31"/>
      <c r="E956" s="26"/>
    </row>
    <row r="957" spans="1:5">
      <c r="A957" s="27"/>
      <c r="B957" s="30"/>
      <c r="C957" s="31"/>
      <c r="D957" s="31"/>
      <c r="E957" s="26"/>
    </row>
    <row r="958" spans="1:5">
      <c r="A958" s="27"/>
      <c r="B958" s="30"/>
      <c r="C958" s="31"/>
      <c r="D958" s="31"/>
      <c r="E958" s="26"/>
    </row>
    <row r="959" spans="1:5">
      <c r="A959" s="27"/>
      <c r="B959" s="30"/>
      <c r="C959" s="31"/>
      <c r="D959" s="31"/>
      <c r="E959" s="26"/>
    </row>
    <row r="960" spans="1:5">
      <c r="A960" s="27"/>
      <c r="B960" s="30"/>
      <c r="C960" s="31"/>
      <c r="D960" s="31"/>
      <c r="E960" s="26"/>
    </row>
    <row r="961" spans="1:5">
      <c r="A961" s="27"/>
      <c r="B961" s="30"/>
      <c r="C961" s="31"/>
      <c r="D961" s="31"/>
      <c r="E961" s="26"/>
    </row>
    <row r="962" spans="1:5">
      <c r="A962" s="27"/>
      <c r="B962" s="30"/>
      <c r="C962" s="31"/>
      <c r="D962" s="31"/>
      <c r="E962" s="26"/>
    </row>
    <row r="963" spans="1:5">
      <c r="A963" s="27"/>
      <c r="B963" s="30"/>
      <c r="C963" s="31"/>
      <c r="D963" s="31"/>
      <c r="E963" s="26"/>
    </row>
    <row r="964" spans="1:5">
      <c r="A964" s="27"/>
      <c r="B964" s="30"/>
      <c r="C964" s="31"/>
      <c r="D964" s="31"/>
      <c r="E964" s="26"/>
    </row>
    <row r="965" spans="1:5">
      <c r="A965" s="27"/>
      <c r="B965" s="30"/>
      <c r="C965" s="31"/>
      <c r="D965" s="31"/>
      <c r="E965" s="26"/>
    </row>
    <row r="966" spans="1:5">
      <c r="A966" s="27"/>
      <c r="B966" s="30"/>
      <c r="C966" s="31"/>
      <c r="D966" s="31"/>
      <c r="E966" s="26"/>
    </row>
    <row r="967" spans="1:5">
      <c r="A967" s="27"/>
      <c r="B967" s="30"/>
      <c r="C967" s="31"/>
      <c r="D967" s="31"/>
      <c r="E967" s="26"/>
    </row>
    <row r="968" spans="1:5">
      <c r="A968" s="27"/>
      <c r="B968" s="30"/>
      <c r="C968" s="31"/>
      <c r="D968" s="31"/>
      <c r="E968" s="26"/>
    </row>
    <row r="969" spans="1:5">
      <c r="A969" s="27"/>
      <c r="B969" s="30"/>
      <c r="C969" s="31"/>
      <c r="D969" s="31"/>
      <c r="E969" s="26"/>
    </row>
    <row r="970" spans="1:5">
      <c r="A970" s="27"/>
      <c r="B970" s="30"/>
      <c r="C970" s="31"/>
      <c r="D970" s="31"/>
      <c r="E970" s="26"/>
    </row>
    <row r="971" spans="1:5">
      <c r="A971" s="27"/>
      <c r="B971" s="30"/>
      <c r="C971" s="31"/>
      <c r="D971" s="31"/>
      <c r="E971" s="26"/>
    </row>
    <row r="972" spans="1:5">
      <c r="A972" s="27"/>
      <c r="B972" s="30"/>
      <c r="C972" s="31"/>
      <c r="D972" s="31"/>
      <c r="E972" s="26"/>
    </row>
    <row r="973" spans="1:5">
      <c r="A973" s="27"/>
      <c r="B973" s="30"/>
      <c r="C973" s="31"/>
      <c r="D973" s="31"/>
      <c r="E973" s="26"/>
    </row>
    <row r="974" spans="1:5">
      <c r="A974" s="27"/>
      <c r="B974" s="30"/>
      <c r="C974" s="31"/>
      <c r="D974" s="31"/>
      <c r="E974" s="26"/>
    </row>
    <row r="975" spans="1:5">
      <c r="A975" s="27"/>
      <c r="B975" s="30"/>
      <c r="C975" s="31"/>
      <c r="D975" s="31"/>
      <c r="E975" s="26"/>
    </row>
    <row r="976" spans="1:5">
      <c r="A976" s="27"/>
      <c r="B976" s="30"/>
      <c r="C976" s="31"/>
      <c r="D976" s="31"/>
      <c r="E976" s="26"/>
    </row>
    <row r="977" spans="1:5">
      <c r="A977" s="27"/>
      <c r="B977" s="30"/>
      <c r="C977" s="31"/>
      <c r="D977" s="31"/>
      <c r="E977" s="26"/>
    </row>
    <row r="978" spans="1:5">
      <c r="A978" s="27"/>
      <c r="B978" s="30"/>
      <c r="C978" s="31"/>
      <c r="D978" s="31"/>
      <c r="E978" s="26"/>
    </row>
    <row r="979" spans="1:5">
      <c r="A979" s="27"/>
      <c r="B979" s="30"/>
      <c r="C979" s="31"/>
      <c r="D979" s="31"/>
      <c r="E979" s="26"/>
    </row>
    <row r="980" spans="1:5">
      <c r="A980" s="27"/>
      <c r="B980" s="30"/>
      <c r="C980" s="31"/>
      <c r="D980" s="31"/>
      <c r="E980" s="26"/>
    </row>
    <row r="981" spans="1:5">
      <c r="A981" s="27"/>
      <c r="B981" s="30"/>
      <c r="C981" s="31"/>
      <c r="D981" s="31"/>
      <c r="E981" s="26"/>
    </row>
    <row r="982" spans="1:5">
      <c r="A982" s="27"/>
      <c r="B982" s="30"/>
      <c r="C982" s="31"/>
      <c r="D982" s="31"/>
      <c r="E982" s="26"/>
    </row>
    <row r="983" spans="1:5">
      <c r="A983" s="27"/>
      <c r="B983" s="30"/>
      <c r="C983" s="31"/>
      <c r="D983" s="31"/>
      <c r="E983" s="26"/>
    </row>
    <row r="984" spans="1:5">
      <c r="A984" s="27"/>
      <c r="B984" s="30"/>
      <c r="C984" s="31"/>
      <c r="D984" s="31"/>
      <c r="E984" s="26"/>
    </row>
    <row r="985" spans="1:5">
      <c r="A985" s="27"/>
      <c r="B985" s="30"/>
      <c r="C985" s="31"/>
      <c r="D985" s="31"/>
      <c r="E985" s="26"/>
    </row>
    <row r="986" spans="1:5">
      <c r="A986" s="27"/>
      <c r="B986" s="30"/>
      <c r="C986" s="31"/>
      <c r="D986" s="31"/>
      <c r="E986" s="26"/>
    </row>
    <row r="987" spans="1:5">
      <c r="A987" s="27"/>
      <c r="B987" s="30"/>
      <c r="C987" s="31"/>
      <c r="D987" s="31"/>
      <c r="E987" s="26"/>
    </row>
    <row r="988" spans="1:5">
      <c r="A988" s="27"/>
      <c r="B988" s="30"/>
      <c r="C988" s="31"/>
      <c r="D988" s="31"/>
      <c r="E988" s="26"/>
    </row>
    <row r="989" spans="1:5">
      <c r="A989" s="27"/>
      <c r="B989" s="30"/>
      <c r="C989" s="31"/>
      <c r="D989" s="31"/>
      <c r="E989" s="26"/>
    </row>
    <row r="990" spans="1:5">
      <c r="A990" s="27"/>
      <c r="B990" s="30"/>
      <c r="C990" s="31"/>
      <c r="D990" s="31"/>
      <c r="E990" s="26"/>
    </row>
    <row r="991" spans="1:5">
      <c r="A991" s="27"/>
      <c r="B991" s="30"/>
      <c r="C991" s="31"/>
      <c r="D991" s="31"/>
      <c r="E991" s="26"/>
    </row>
    <row r="992" spans="1:5">
      <c r="A992" s="27"/>
      <c r="B992" s="30"/>
      <c r="C992" s="31"/>
      <c r="D992" s="31"/>
      <c r="E992" s="26"/>
    </row>
    <row r="993" spans="2:4">
      <c r="C993" s="26"/>
      <c r="D993" s="26"/>
    </row>
    <row r="994" spans="2:4">
      <c r="B994" s="37"/>
      <c r="C994" s="26"/>
      <c r="D994" s="26"/>
    </row>
    <row r="995" spans="2:4">
      <c r="D995" s="26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2017-11-24T13:56:27Z</cp:lastPrinted>
  <dcterms:created xsi:type="dcterms:W3CDTF">2006-07-13T08:22:34Z</dcterms:created>
  <dcterms:modified xsi:type="dcterms:W3CDTF">2018-10-01T08:11:07Z</dcterms:modified>
</cp:coreProperties>
</file>